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leinunternehmer" sheetId="2" state="visible" r:id="rId4"/>
    <sheet name="Regelbesteuert" sheetId="3" state="visible" r:id="rId5"/>
    <sheet name="Listen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<sst xmlns="http://schemas.openxmlformats.org/spreadsheetml/2006/main" count="180" uniqueCount="106">
  <si>
    <t xml:space="preserve">EÜR-Vorlage 2026 – so funktioniert die Tabelle</t>
  </si>
  <si>
    <t xml:space="preserve">Kostenlose Vorlage von Firmendo (www.firmendo.de/einnahmenueberschussrechnung/) · Stand: 07.10.2026</t>
  </si>
  <si>
    <t xml:space="preserve">1. Das passende Blatt wählen</t>
  </si>
  <si>
    <t xml:space="preserve">• Kleinunternehmer (§ 19 UStG, keine Umsatzsteuer auf Rechnungen): Blatt »Kleinunternehmer«. Alle Beträge brutto eintragen.</t>
  </si>
  <si>
    <t xml:space="preserve">• Mit Umsatzsteuer (Regelbesteuerung): Blatt »Regelbesteuert«. Nettobetrag und USt-Satz eintragen, USt und Brutto rechnet die Tabelle.</t>
  </si>
  <si>
    <t xml:space="preserve">2. Jede Zahlung in eine Zeile</t>
  </si>
  <si>
    <t xml:space="preserve">• Datum = Tag, an dem das Geld eingegangen oder abgeflossen ist (Zufluss-/Abflussprinzip, § 11 EStG), nicht das Rechnungsdatum.</t>
  </si>
  <si>
    <t xml:space="preserve">• Art (Einnahme/Ausgabe) und Kategorie aus der Auswahlliste wählen. Beleg-Nr. vergeben und den Beleg mit derselben Nummer ablegen.</t>
  </si>
  <si>
    <t xml:space="preserve">• Gelbe Zellen sind Eingabefelder. Die Beispielzeilen 8–10 vor dem Start löschen.</t>
  </si>
  <si>
    <t xml:space="preserve">3. Auswertung übernehmen</t>
  </si>
  <si>
    <t xml:space="preserve">• Rechts im Blatt stehen die Summen je Kategorie und der Gewinn. Diese Werte übertragen Sie in die Anlage EÜR (z. B. in Mein ELSTER).</t>
  </si>
  <si>
    <t xml:space="preserve">• Die Anlage EÜR muss elektronisch übermittelt werden (§ 60 Abs. 4 EStDV). Diese Tabelle ersetzt das Formular nicht, sie bereitet die Zahlen vor.</t>
  </si>
  <si>
    <t xml:space="preserve">4. Sonderfälle</t>
  </si>
  <si>
    <t xml:space="preserve">• Bewirtung: Gesamtbetrag eintragen – die Tabelle zieht 30 % automatisch als nicht abziehbar ab (§ 4 Abs. 5 Nr. 2 EStG).</t>
  </si>
  <si>
    <t xml:space="preserve">• Geschenke an Geschäftspartner: nur abziehbar, wenn sie pro Empfänger und Jahr höchstens 50 € kosten (Freigrenze; netto, bei Kleinunternehmern brutto).</t>
  </si>
  <si>
    <t xml:space="preserve">• Anschaffungen bis 800 € netto: als geringwertiges Wirtschaftsgut sofort absetzen. Teurere Anschaffungen über die Nutzungsdauer abschreiben (AfA) und nur den Jahresbetrag eintragen.</t>
  </si>
  <si>
    <t xml:space="preserve">• Computer-Hardware und Software dürfen mit einer Nutzungsdauer von einem Jahr abgeschrieben werden.</t>
  </si>
  <si>
    <t xml:space="preserve">• Homeoffice-Pauschale: 6 € pro Tag, höchstens 1.260 € im Jahr – als eine Zeile zum Jahresende eintragen.</t>
  </si>
  <si>
    <t xml:space="preserve">• Privatentnahmen und Einlagen (Geld vom und aufs Privatkonto) gehören nicht in die EÜR und werden hier nicht erfasst.</t>
  </si>
  <si>
    <t xml:space="preserve">• Umsatzsteuer-Vorauszahlungen um den Jahreswechsel: Zahlung und Fälligkeit innerhalb von 10 Tagen vor bzw. nach dem 31.12. → zählen zum alten Jahr.</t>
  </si>
  <si>
    <t xml:space="preserve">5. Fristen</t>
  </si>
  <si>
    <t xml:space="preserve">• Steuererklärung 2025 mit Steuerberater: bis 01.03.2027. Steuererklärung 2026 ohne Steuerberater: bis 02.08.2027.</t>
  </si>
  <si>
    <t xml:space="preserve">• Belege 8 Jahre aufbewahren, Aufzeichnungen und Bücher 10 Jahre (§ 147 AO).</t>
  </si>
  <si>
    <t xml:space="preserve">Hinweis: Die Vorlage gibt einen allgemeinen Rahmen und ersetzt keine Steuerberatung. Kategorien sind vereinfacht; die Anlage EÜR fragt einzelne Posten detaillierter ab.</t>
  </si>
  <si>
    <t xml:space="preserve">Einnahmenüberschussrechnung – Kleinunternehmer (§ 19 UStG)</t>
  </si>
  <si>
    <t xml:space="preserve">Ohne Umsatzsteuer: alle Beträge brutto, so wie sie tatsächlich bezahlt wurden (Zufluss-/Abflussprinzip, § 11 EStG).</t>
  </si>
  <si>
    <t xml:space="preserve">Steuerjahr:</t>
  </si>
  <si>
    <t xml:space="preserve">Gelb hinterlegte Zellen ausfüllen (blaue Schrift = Eingabe). Die Beispielzeilen 8–10 vor dem Start löschen oder überschreiben.</t>
  </si>
  <si>
    <t xml:space="preserve">Firmendo-Vorlage · ersetzt keine Steuerberatung · die Abgabe erfolgt elektronisch über die Anlage EÜR (z. B. Mein ELSTER).</t>
  </si>
  <si>
    <t xml:space="preserve">Datum (Zahlung)</t>
  </si>
  <si>
    <t xml:space="preserve">Beleg-Nr.</t>
  </si>
  <si>
    <t xml:space="preserve">Beschreibung</t>
  </si>
  <si>
    <t xml:space="preserve">Art</t>
  </si>
  <si>
    <t xml:space="preserve">Kategorie</t>
  </si>
  <si>
    <t xml:space="preserve">Betrag brutto (€)</t>
  </si>
  <si>
    <t xml:space="preserve">Notiz</t>
  </si>
  <si>
    <t xml:space="preserve">Auswertung für die Anlage EÜR</t>
  </si>
  <si>
    <t xml:space="preserve">Betrag</t>
  </si>
  <si>
    <t xml:space="preserve">R-2026-01</t>
  </si>
  <si>
    <t xml:space="preserve">Rechnung an Kunde A (Webdesign)</t>
  </si>
  <si>
    <t xml:space="preserve">Einnahme</t>
  </si>
  <si>
    <t xml:space="preserve">Betriebseinnahmen (Umsätze)</t>
  </si>
  <si>
    <t xml:space="preserve">Beispiel – löschen</t>
  </si>
  <si>
    <t xml:space="preserve">Betriebseinnahmen</t>
  </si>
  <si>
    <t xml:space="preserve">E-001</t>
  </si>
  <si>
    <t xml:space="preserve">Adobe Creative Cloud Januar</t>
  </si>
  <si>
    <t xml:space="preserve">Ausgabe</t>
  </si>
  <si>
    <t xml:space="preserve">Software &amp; Abos</t>
  </si>
  <si>
    <t xml:space="preserve">E-002</t>
  </si>
  <si>
    <t xml:space="preserve">Geschäftsessen mit Kunde B</t>
  </si>
  <si>
    <t xml:space="preserve">Bewirtung (Gesamtbetrag eintragen)</t>
  </si>
  <si>
    <t xml:space="preserve">Sonstige Betriebseinnahmen</t>
  </si>
  <si>
    <t xml:space="preserve">Summe Betriebseinnahmen</t>
  </si>
  <si>
    <t xml:space="preserve">Betriebsausgaben</t>
  </si>
  <si>
    <t xml:space="preserve">Waren, Material, Fremdleistungen</t>
  </si>
  <si>
    <t xml:space="preserve">Miete / Raumkosten</t>
  </si>
  <si>
    <t xml:space="preserve">Telefon &amp; Internet</t>
  </si>
  <si>
    <t xml:space="preserve">Fahrzeug- und Reisekosten</t>
  </si>
  <si>
    <t xml:space="preserve">Werbung &amp; Marketing</t>
  </si>
  <si>
    <t xml:space="preserve">Fortbildung &amp; Fachliteratur</t>
  </si>
  <si>
    <t xml:space="preserve">Versicherungen &amp; Beiträge</t>
  </si>
  <si>
    <t xml:space="preserve">Kontoführung &amp; Bankgebühren</t>
  </si>
  <si>
    <t xml:space="preserve">Geringwertige Wirtschaftsgüter (bis 800 € netto)</t>
  </si>
  <si>
    <t xml:space="preserve">Abschreibung (AfA)</t>
  </si>
  <si>
    <t xml:space="preserve">Geschenke an Geschäftspartner</t>
  </si>
  <si>
    <t xml:space="preserve">Homeoffice-Pauschale / Arbeitszimmer</t>
  </si>
  <si>
    <t xml:space="preserve">Übrige Betriebsausgaben</t>
  </si>
  <si>
    <t xml:space="preserve">davon nicht abziehbar: 30 % der Bewirtung</t>
  </si>
  <si>
    <t xml:space="preserve">Summe abziehbare Betriebsausgaben</t>
  </si>
  <si>
    <t xml:space="preserve">Gewinn / Verlust</t>
  </si>
  <si>
    <t xml:space="preserve">Kontrolle: Einträge ohne Art oder Kategorie</t>
  </si>
  <si>
    <t xml:space="preserve">Kontrolle: Beträge außerhalb des Steuerjahres</t>
  </si>
  <si>
    <t xml:space="preserve">Einnahmenüberschussrechnung – mit Umsatzsteuer (Regelbesteuerung)</t>
  </si>
  <si>
    <t xml:space="preserve">Netto + USt getrennt erfassen. Vereinnahmte USt ist Betriebseinnahme, gezahlte Vorsteuer und USt-Zahlungen ans Finanzamt sind Betriebsausgaben.</t>
  </si>
  <si>
    <t xml:space="preserve">Netto (€)</t>
  </si>
  <si>
    <t xml:space="preserve">USt-Satz</t>
  </si>
  <si>
    <t xml:space="preserve">USt (€)</t>
  </si>
  <si>
    <t xml:space="preserve">Brutto (€)</t>
  </si>
  <si>
    <t xml:space="preserve">Rechnung an Kunde A (Beratung)</t>
  </si>
  <si>
    <t xml:space="preserve">Laptop (Nutzungsdauer 1 Jahr)</t>
  </si>
  <si>
    <t xml:space="preserve">Betriebseinnahmen (Umsätze) (netto)</t>
  </si>
  <si>
    <t xml:space="preserve">UStVA-01</t>
  </si>
  <si>
    <t xml:space="preserve">Umsatzsteuer-Vorauszahlung Januar</t>
  </si>
  <si>
    <t xml:space="preserve">Umsatzsteuer-Zahlung an das Finanzamt</t>
  </si>
  <si>
    <t xml:space="preserve">Sonstige Betriebseinnahmen (netto)</t>
  </si>
  <si>
    <t xml:space="preserve">Vereinnahmte Umsatzsteuer</t>
  </si>
  <si>
    <t xml:space="preserve">Umsatzsteuer-Erstattung vom Finanzamt</t>
  </si>
  <si>
    <t xml:space="preserve">Waren, Material, Fremdleistungen (netto)</t>
  </si>
  <si>
    <t xml:space="preserve">Miete / Raumkosten (netto)</t>
  </si>
  <si>
    <t xml:space="preserve">Telefon &amp; Internet (netto)</t>
  </si>
  <si>
    <t xml:space="preserve">Software &amp; Abos (netto)</t>
  </si>
  <si>
    <t xml:space="preserve">Fahrzeug- und Reisekosten (netto)</t>
  </si>
  <si>
    <t xml:space="preserve">Werbung &amp; Marketing (netto)</t>
  </si>
  <si>
    <t xml:space="preserve">Fortbildung &amp; Fachliteratur (netto)</t>
  </si>
  <si>
    <t xml:space="preserve">Versicherungen &amp; Beiträge (netto)</t>
  </si>
  <si>
    <t xml:space="preserve">Kontoführung &amp; Bankgebühren (netto)</t>
  </si>
  <si>
    <t xml:space="preserve">Abschreibung (AfA) (netto)</t>
  </si>
  <si>
    <t xml:space="preserve">Bewirtung (Gesamtbetrag eintragen) (netto)</t>
  </si>
  <si>
    <t xml:space="preserve">Geschenke an Geschäftspartner (netto)</t>
  </si>
  <si>
    <t xml:space="preserve">Homeoffice-Pauschale / Arbeitszimmer (netto)</t>
  </si>
  <si>
    <t xml:space="preserve">Übrige Betriebsausgaben (netto)</t>
  </si>
  <si>
    <t xml:space="preserve">Gezahlte Vorsteuer</t>
  </si>
  <si>
    <t xml:space="preserve">davon nicht abziehbar: 30 % der Bewirtung (netto)</t>
  </si>
  <si>
    <t xml:space="preserve">Kontrolle: Einträge ohne Art, Kategorie oder USt-Satz</t>
  </si>
  <si>
    <t xml:space="preserve">Kategorien Kleinunternehmer</t>
  </si>
  <si>
    <t xml:space="preserve">Kategorien Regelbesteuerung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</si>
</sst>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&quot; €&quot;;\-#,##0.00&quot; €&quot;;\–"/>
    <numFmt numFmtId="167" formatCode="0"/>
    <numFmt numFmtId="168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5F4A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5F4A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E8F3EE"/>
      </patternFill>
    </fill>
    <fill>
      <patternFill patternType="solid">
        <fgColor rgb="FF1F5F4A"/>
        <bgColor rgb="FF555555"/>
      </patternFill>
    </fill>
    <fill>
      <patternFill patternType="solid">
        <fgColor rgb="FFE8F3EE"/>
        <bgColor rgb="FFFFFFFF"/>
      </patternFill>
    </fill>
    <fill>
      <patternFill patternType="solid">
        <fgColor rgb="FFCFE8DC"/>
        <bgColor rgb="FFC9D3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E"/>
      </left>
      <right style="thin">
        <color rgb="FFC9D3CE"/>
      </right>
      <top style="thin">
        <color rgb="FFC9D3CE"/>
      </top>
      <bottom style="thin">
        <color rgb="FFC9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1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1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1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1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1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1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4A"/>
      <rgbColor rgb="FFC9D3CE"/>
      <rgbColor rgb="FF808080"/>
      <rgbColor rgb="FF9999FF"/>
      <rgbColor rgb="FF993366"/>
      <rgbColor rgb="FFFFF7CC"/>
      <rgbColor rgb="FFE8F3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FE8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8.5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21.75" hidden="false" customHeight="tru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23.85" hidden="false" customHeight="false" outlineLevel="0" collapsed="false">
      <c r="B6" s="3" t="s">
        <v>4</v>
      </c>
    </row>
    <row r="7" customFormat="false" ht="21.75" hidden="false" customHeight="true" outlineLevel="0" collapsed="false">
      <c r="B7" s="4" t="s">
        <v>5</v>
      </c>
    </row>
    <row r="8" customFormat="false" ht="15" hidden="false" customHeight="false" outlineLevel="0" collapsed="false">
      <c r="B8" s="3" t="s">
        <v>6</v>
      </c>
    </row>
    <row r="9" customFormat="false" ht="23.85" hidden="false" customHeight="false" outlineLevel="0" collapsed="false">
      <c r="B9" s="3" t="s">
        <v>7</v>
      </c>
    </row>
    <row r="10" customFormat="false" ht="42" hidden="false" customHeight="1" outlineLevel="0" collapsed="false">
      <c r="B10" s="24" t="inlineStr">
        <is>
          <t>• Beispiele leeren: Kleinunternehmer A8:G10; Regelbesteuert A8:G11 und J8:J11. Nur Eingaben löschen, niemals ganze Zeilen, Formeln oder die Auswertung rechts.</t>
        </is>
      </c>
    </row>
    <row r="11" customFormat="false" ht="21.75" hidden="false" customHeight="true" outlineLevel="0" collapsed="false">
      <c r="B11" s="4" t="s">
        <v>9</v>
      </c>
    </row>
    <row r="12" customFormat="false" ht="23.85" hidden="false" customHeight="false" outlineLevel="0" collapsed="false">
      <c r="B12" s="3" t="s">
        <v>10</v>
      </c>
    </row>
    <row r="13" customFormat="false" ht="23.85" hidden="false" customHeight="false" outlineLevel="0" collapsed="false">
      <c r="B13" s="3" t="s">
        <v>11</v>
      </c>
    </row>
    <row r="14" customFormat="false" ht="21.75" hidden="false" customHeight="true" outlineLevel="0" collapsed="false">
      <c r="B14" s="4" t="s">
        <v>12</v>
      </c>
    </row>
    <row r="15" customFormat="false" ht="15" hidden="false" customHeight="false" outlineLevel="0" collapsed="false">
      <c r="B15" s="3" t="s">
        <v>13</v>
      </c>
    </row>
    <row r="16" customFormat="false" ht="23.85" hidden="false" customHeight="false" outlineLevel="0" collapsed="false">
      <c r="B16" s="3" t="s">
        <v>14</v>
      </c>
    </row>
    <row r="17" customFormat="false" ht="68" hidden="false" customHeight="1" outlineLevel="0" collapsed="false">
      <c r="B17" s="24" t="inlineStr">
        <is>
          <t>• AfA: Nur den Jahresbetrag als „Abschreibung (AfA)“ erfassen, USt-Satz 0 %. Bei Regelbesteuerung die bezahlte, abziehbare Vorsteuer der Anschaffung separat als Ausgabe „Vorsteuer auf Anlagevermögen“ in F eintragen, ebenfalls mit 0 %. Beispiel: Kauf 3.000 € netto + 570 € USt, Jahres-AfA 300 € → zwei Einträge: 300 € AfA und 570 € Vorsteuer. In Folgejahren nur AfA, keine erneute Vorsteuer ohne neue Zahlung. GWG bis 800 € netto bleiben sofort abziehbar.</t>
        </is>
      </c>
    </row>
    <row r="18" customFormat="false" ht="15" hidden="false" customHeight="false" outlineLevel="0" collapsed="false">
      <c r="B18" s="3" t="s">
        <v>16</v>
      </c>
    </row>
    <row r="19" customFormat="false" ht="15" hidden="false" customHeight="false" outlineLevel="0" collapsed="false">
      <c r="B19" s="3" t="s">
        <v>17</v>
      </c>
    </row>
    <row r="20" customFormat="false" ht="44" hidden="false" customHeight="1" outlineLevel="0" collapsed="false">
      <c r="B20" s="24" t="inlineStr">
        <is>
          <t>• Geldentnahmen und Einlagen verändern den Gewinn nicht und werden hier nicht mitgerechnet. Für die ergänzenden Angaben der Anlage EÜR gesondert aufzeichnen (Anlage EÜR 2025: Zeilen 106/107).</t>
        </is>
      </c>
    </row>
    <row r="21" customFormat="false" ht="23.85" hidden="false" customHeight="false" outlineLevel="0" collapsed="false">
      <c r="B21" s="3" t="s">
        <v>19</v>
      </c>
    </row>
    <row r="22" customFormat="false" ht="21.75" hidden="false" customHeight="true" outlineLevel="0" collapsed="false">
      <c r="B22" s="4" t="s">
        <v>20</v>
      </c>
    </row>
    <row r="23" customFormat="false" ht="15" hidden="false" customHeight="false" outlineLevel="0" collapsed="false">
      <c r="B23" s="3" t="s">
        <v>21</v>
      </c>
    </row>
    <row r="24" customFormat="false" ht="15" hidden="false" customHeight="false" outlineLevel="0" collapsed="false">
      <c r="B24" s="3" t="s">
        <v>22</v>
      </c>
    </row>
    <row r="25" customFormat="false" ht="44" hidden="false" customHeight="1" outlineLevel="0" collapsed="false">
      <c r="B25" s="24" t="inlineStr">
        <is>
          <t>Quellen: https://www.elster.de/elsterweb/helpGlobal?themaGlobal=help_euer_ufa_77_2025
https://www.gesetze-im-internet.de/estg/__4.html · geprüft am 07.10.2026</t>
        </is>
      </c>
    </row>
    <row r="26" customFormat="false" ht="22.35" hidden="false" customHeight="false" outlineLevel="0" collapsed="false">
      <c r="B26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3"/>
    <col collapsed="false" customWidth="true" hidden="false" outlineLevel="0" max="9" min="9" style="0" width="46"/>
    <col collapsed="false" customWidth="true" hidden="false" outlineLevel="0" max="10" min="10" style="0" width="17"/>
  </cols>
  <sheetData>
    <row r="1" customFormat="false" ht="18.55" hidden="false" customHeight="false" outlineLevel="0" collapsed="false">
      <c r="A1" s="5" t="s">
        <v>24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  <c r="B3" s="8" t="n">
        <v>2026</v>
      </c>
    </row>
    <row r="4" customFormat="false" ht="15" hidden="false" customHeight="false" outlineLevel="0" collapsed="false">
      <c r="A4" s="6" t="inlineStr">
        <is>
          <t>Nur gelbe Beispiel-Eingaben A8:G10 leeren. Ganze Zeilen und die Auswertung I/J erhalten.</t>
        </is>
      </c>
    </row>
    <row r="5" customFormat="false" ht="15" hidden="false" customHeight="false" outlineLevel="0" collapsed="false">
      <c r="A5" s="6" t="s">
        <v>28</v>
      </c>
    </row>
    <row r="7" customFormat="false" ht="30" hidden="false" customHeight="true" outlineLevel="0" collapsed="false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I7" s="10" t="s">
        <v>36</v>
      </c>
      <c r="J7" s="10" t="s">
        <v>37</v>
      </c>
    </row>
    <row r="8" customFormat="false" ht="15" hidden="false" customHeight="false" outlineLevel="0" collapsed="false">
      <c r="A8" s="11" t="n">
        <v>46037</v>
      </c>
      <c r="B8" s="12" t="s">
        <v>38</v>
      </c>
      <c r="C8" s="12" t="s">
        <v>39</v>
      </c>
      <c r="D8" s="12" t="s">
        <v>40</v>
      </c>
      <c r="E8" s="12" t="s">
        <v>41</v>
      </c>
      <c r="F8" s="13" t="n">
        <v>1200</v>
      </c>
      <c r="G8" s="12" t="s">
        <v>42</v>
      </c>
      <c r="I8" s="14" t="s">
        <v>43</v>
      </c>
      <c r="J8" s="15"/>
    </row>
    <row r="9" customFormat="false" ht="15" hidden="false" customHeight="false" outlineLevel="0" collapsed="false">
      <c r="A9" s="11" t="n">
        <v>46042</v>
      </c>
      <c r="B9" s="12" t="s">
        <v>44</v>
      </c>
      <c r="C9" s="12" t="s">
        <v>45</v>
      </c>
      <c r="D9" s="12" t="s">
        <v>46</v>
      </c>
      <c r="E9" s="12" t="s">
        <v>47</v>
      </c>
      <c r="F9" s="13" t="n">
        <v>71.39</v>
      </c>
      <c r="G9" s="12" t="s">
        <v>42</v>
      </c>
      <c r="I9" s="16" t="s">
        <v>41</v>
      </c>
      <c r="J9" s="15" t="n">
        <f aca="false">SUMIFS($F$8:$F$507,$D$8:$D$507,"Einnahme",$E$8:$E$507,I9)</f>
        <v>1200</v>
      </c>
    </row>
    <row r="10" customFormat="false" ht="15" hidden="false" customHeight="false" outlineLevel="0" collapsed="false">
      <c r="A10" s="11" t="n">
        <v>46056</v>
      </c>
      <c r="B10" s="12" t="s">
        <v>48</v>
      </c>
      <c r="C10" s="12" t="s">
        <v>49</v>
      </c>
      <c r="D10" s="12" t="s">
        <v>46</v>
      </c>
      <c r="E10" s="12" t="s">
        <v>50</v>
      </c>
      <c r="F10" s="13" t="n">
        <v>85</v>
      </c>
      <c r="G10" s="12" t="s">
        <v>42</v>
      </c>
      <c r="I10" s="16" t="s">
        <v>51</v>
      </c>
      <c r="J10" s="15" t="n">
        <f aca="false">SUMIFS($F$8:$F$507,$D$8:$D$507,"Einnahme",$E$8:$E$507,I10)</f>
        <v>0</v>
      </c>
    </row>
    <row r="11" customFormat="false" ht="15" hidden="false" customHeight="false" outlineLevel="0" collapsed="false">
      <c r="A11" s="11"/>
      <c r="B11" s="12"/>
      <c r="C11" s="12"/>
      <c r="D11" s="12"/>
      <c r="E11" s="12"/>
      <c r="F11" s="13"/>
      <c r="G11" s="12"/>
      <c r="I11" s="14" t="s">
        <v>52</v>
      </c>
      <c r="J11" s="17" t="n">
        <f aca="false">SUM(J9:J10)</f>
        <v>1200</v>
      </c>
    </row>
    <row r="12" customFormat="false" ht="15" hidden="false" customHeight="false" outlineLevel="0" collapsed="false">
      <c r="A12" s="11"/>
      <c r="B12" s="12"/>
      <c r="C12" s="12"/>
      <c r="D12" s="12"/>
      <c r="E12" s="12"/>
      <c r="F12" s="13"/>
      <c r="G12" s="12"/>
      <c r="I12" s="16"/>
      <c r="J12" s="15"/>
    </row>
    <row r="13" customFormat="false" ht="15" hidden="false" customHeight="false" outlineLevel="0" collapsed="false">
      <c r="A13" s="11"/>
      <c r="B13" s="12"/>
      <c r="C13" s="12"/>
      <c r="D13" s="12"/>
      <c r="E13" s="12"/>
      <c r="F13" s="13"/>
      <c r="G13" s="12"/>
      <c r="I13" s="14" t="s">
        <v>53</v>
      </c>
      <c r="J13" s="15"/>
    </row>
    <row r="14" customFormat="false" ht="15" hidden="false" customHeight="false" outlineLevel="0" collapsed="false">
      <c r="A14" s="11"/>
      <c r="B14" s="12"/>
      <c r="C14" s="12"/>
      <c r="D14" s="12"/>
      <c r="E14" s="12"/>
      <c r="F14" s="13"/>
      <c r="G14" s="12"/>
      <c r="I14" s="16" t="s">
        <v>54</v>
      </c>
      <c r="J14" s="15" t="n">
        <f aca="false">SUMIFS($F$8:$F$507,$D$8:$D$507,"Ausgabe",$E$8:$E$507,I14)</f>
        <v>0</v>
      </c>
    </row>
    <row r="15" customFormat="false" ht="15" hidden="false" customHeight="false" outlineLevel="0" collapsed="false">
      <c r="A15" s="11"/>
      <c r="B15" s="12"/>
      <c r="C15" s="12"/>
      <c r="D15" s="12"/>
      <c r="E15" s="12"/>
      <c r="F15" s="13"/>
      <c r="G15" s="12"/>
      <c r="I15" s="16" t="s">
        <v>55</v>
      </c>
      <c r="J15" s="15" t="n">
        <f aca="false">SUMIFS($F$8:$F$507,$D$8:$D$507,"Ausgabe",$E$8:$E$507,I15)</f>
        <v>0</v>
      </c>
    </row>
    <row r="16" customFormat="false" ht="15" hidden="false" customHeight="false" outlineLevel="0" collapsed="false">
      <c r="A16" s="11"/>
      <c r="B16" s="12"/>
      <c r="C16" s="12"/>
      <c r="D16" s="12"/>
      <c r="E16" s="12"/>
      <c r="F16" s="13"/>
      <c r="G16" s="12"/>
      <c r="I16" s="16" t="s">
        <v>56</v>
      </c>
      <c r="J16" s="15" t="n">
        <f aca="false">SUMIFS($F$8:$F$507,$D$8:$D$507,"Ausgabe",$E$8:$E$507,I16)</f>
        <v>0</v>
      </c>
    </row>
    <row r="17" customFormat="false" ht="15" hidden="false" customHeight="false" outlineLevel="0" collapsed="false">
      <c r="A17" s="11"/>
      <c r="B17" s="12"/>
      <c r="C17" s="12"/>
      <c r="D17" s="12"/>
      <c r="E17" s="12"/>
      <c r="F17" s="13"/>
      <c r="G17" s="12"/>
      <c r="I17" s="16" t="s">
        <v>47</v>
      </c>
      <c r="J17" s="15" t="n">
        <f aca="false">SUMIFS($F$8:$F$507,$D$8:$D$507,"Ausgabe",$E$8:$E$507,I17)</f>
        <v>71.39</v>
      </c>
    </row>
    <row r="18" customFormat="false" ht="15" hidden="false" customHeight="false" outlineLevel="0" collapsed="false">
      <c r="A18" s="11"/>
      <c r="B18" s="12"/>
      <c r="C18" s="12"/>
      <c r="D18" s="12"/>
      <c r="E18" s="12"/>
      <c r="F18" s="13"/>
      <c r="G18" s="12"/>
      <c r="I18" s="16" t="s">
        <v>57</v>
      </c>
      <c r="J18" s="15" t="n">
        <f aca="false">SUMIFS($F$8:$F$507,$D$8:$D$507,"Ausgabe",$E$8:$E$507,I18)</f>
        <v>0</v>
      </c>
    </row>
    <row r="19" customFormat="false" ht="15" hidden="false" customHeight="false" outlineLevel="0" collapsed="false">
      <c r="A19" s="11"/>
      <c r="B19" s="12"/>
      <c r="C19" s="12"/>
      <c r="D19" s="12"/>
      <c r="E19" s="12"/>
      <c r="F19" s="13"/>
      <c r="G19" s="12"/>
      <c r="I19" s="16" t="s">
        <v>58</v>
      </c>
      <c r="J19" s="15" t="n">
        <f aca="false">SUMIFS($F$8:$F$507,$D$8:$D$507,"Ausgabe",$E$8:$E$507,I19)</f>
        <v>0</v>
      </c>
    </row>
    <row r="20" customFormat="false" ht="15" hidden="false" customHeight="false" outlineLevel="0" collapsed="false">
      <c r="A20" s="11"/>
      <c r="B20" s="12"/>
      <c r="C20" s="12"/>
      <c r="D20" s="12"/>
      <c r="E20" s="12"/>
      <c r="F20" s="13"/>
      <c r="G20" s="12"/>
      <c r="I20" s="16" t="s">
        <v>59</v>
      </c>
      <c r="J20" s="15" t="n">
        <f aca="false">SUMIFS($F$8:$F$507,$D$8:$D$507,"Ausgabe",$E$8:$E$507,I20)</f>
        <v>0</v>
      </c>
    </row>
    <row r="21" customFormat="false" ht="15" hidden="false" customHeight="false" outlineLevel="0" collapsed="false">
      <c r="A21" s="11"/>
      <c r="B21" s="12"/>
      <c r="C21" s="12"/>
      <c r="D21" s="12"/>
      <c r="E21" s="12"/>
      <c r="F21" s="13"/>
      <c r="G21" s="12"/>
      <c r="I21" s="16" t="s">
        <v>60</v>
      </c>
      <c r="J21" s="15" t="n">
        <f aca="false">SUMIFS($F$8:$F$507,$D$8:$D$507,"Ausgabe",$E$8:$E$507,I21)</f>
        <v>0</v>
      </c>
    </row>
    <row r="22" customFormat="false" ht="15" hidden="false" customHeight="false" outlineLevel="0" collapsed="false">
      <c r="A22" s="11"/>
      <c r="B22" s="12"/>
      <c r="C22" s="12"/>
      <c r="D22" s="12"/>
      <c r="E22" s="12"/>
      <c r="F22" s="13"/>
      <c r="G22" s="12"/>
      <c r="I22" s="16" t="s">
        <v>61</v>
      </c>
      <c r="J22" s="15" t="n">
        <f aca="false">SUMIFS($F$8:$F$507,$D$8:$D$507,"Ausgabe",$E$8:$E$507,I22)</f>
        <v>0</v>
      </c>
    </row>
    <row r="23" customFormat="false" ht="15" hidden="false" customHeight="false" outlineLevel="0" collapsed="false">
      <c r="A23" s="11"/>
      <c r="B23" s="12"/>
      <c r="C23" s="12"/>
      <c r="D23" s="12"/>
      <c r="E23" s="12"/>
      <c r="F23" s="13"/>
      <c r="G23" s="12"/>
      <c r="I23" s="16" t="s">
        <v>62</v>
      </c>
      <c r="J23" s="15" t="n">
        <f aca="false">SUMIFS($F$8:$F$507,$D$8:$D$507,"Ausgabe",$E$8:$E$507,I23)</f>
        <v>0</v>
      </c>
    </row>
    <row r="24" customFormat="false" ht="15" hidden="false" customHeight="false" outlineLevel="0" collapsed="false">
      <c r="A24" s="11"/>
      <c r="B24" s="12"/>
      <c r="C24" s="12"/>
      <c r="D24" s="12"/>
      <c r="E24" s="12"/>
      <c r="F24" s="13"/>
      <c r="G24" s="12"/>
      <c r="I24" s="16" t="s">
        <v>63</v>
      </c>
      <c r="J24" s="15" t="n">
        <f aca="false">SUMIFS($F$8:$F$507,$D$8:$D$507,"Ausgabe",$E$8:$E$507,I24)</f>
        <v>0</v>
      </c>
    </row>
    <row r="25" customFormat="false" ht="15" hidden="false" customHeight="false" outlineLevel="0" collapsed="false">
      <c r="A25" s="11"/>
      <c r="B25" s="12"/>
      <c r="C25" s="12"/>
      <c r="D25" s="12"/>
      <c r="E25" s="12"/>
      <c r="F25" s="13"/>
      <c r="G25" s="12"/>
      <c r="I25" s="16" t="s">
        <v>50</v>
      </c>
      <c r="J25" s="15" t="n">
        <f aca="false">SUMIFS($F$8:$F$507,$D$8:$D$507,"Ausgabe",$E$8:$E$507,I25)</f>
        <v>85</v>
      </c>
    </row>
    <row r="26" customFormat="false" ht="15" hidden="false" customHeight="false" outlineLevel="0" collapsed="false">
      <c r="A26" s="11"/>
      <c r="B26" s="12"/>
      <c r="C26" s="12"/>
      <c r="D26" s="12"/>
      <c r="E26" s="12"/>
      <c r="F26" s="13"/>
      <c r="G26" s="12"/>
      <c r="I26" s="16" t="s">
        <v>64</v>
      </c>
      <c r="J26" s="15" t="n">
        <f aca="false">SUMIFS($F$8:$F$507,$D$8:$D$507,"Ausgabe",$E$8:$E$507,I26)</f>
        <v>0</v>
      </c>
    </row>
    <row r="27" customFormat="false" ht="15" hidden="false" customHeight="false" outlineLevel="0" collapsed="false">
      <c r="A27" s="11"/>
      <c r="B27" s="12"/>
      <c r="C27" s="12"/>
      <c r="D27" s="12"/>
      <c r="E27" s="12"/>
      <c r="F27" s="13"/>
      <c r="G27" s="12"/>
      <c r="I27" s="16" t="s">
        <v>65</v>
      </c>
      <c r="J27" s="15" t="n">
        <f aca="false">SUMIFS($F$8:$F$507,$D$8:$D$507,"Ausgabe",$E$8:$E$507,I27)</f>
        <v>0</v>
      </c>
    </row>
    <row r="28" customFormat="false" ht="15" hidden="false" customHeight="false" outlineLevel="0" collapsed="false">
      <c r="A28" s="11"/>
      <c r="B28" s="12"/>
      <c r="C28" s="12"/>
      <c r="D28" s="12"/>
      <c r="E28" s="12"/>
      <c r="F28" s="13"/>
      <c r="G28" s="12"/>
      <c r="I28" s="16" t="s">
        <v>66</v>
      </c>
      <c r="J28" s="15" t="n">
        <f aca="false">SUMIFS($F$8:$F$507,$D$8:$D$507,"Ausgabe",$E$8:$E$507,I28)</f>
        <v>0</v>
      </c>
    </row>
    <row r="29" customFormat="false" ht="15" hidden="false" customHeight="false" outlineLevel="0" collapsed="false">
      <c r="A29" s="11"/>
      <c r="B29" s="12"/>
      <c r="C29" s="12"/>
      <c r="D29" s="12"/>
      <c r="E29" s="12"/>
      <c r="F29" s="13"/>
      <c r="G29" s="12"/>
      <c r="I29" s="16" t="s">
        <v>67</v>
      </c>
      <c r="J29" s="15" t="n">
        <f aca="false">-J25*0.3</f>
        <v>-25.5</v>
      </c>
    </row>
    <row r="30" customFormat="false" ht="15" hidden="false" customHeight="false" outlineLevel="0" collapsed="false">
      <c r="A30" s="11"/>
      <c r="B30" s="12"/>
      <c r="C30" s="12"/>
      <c r="D30" s="12"/>
      <c r="E30" s="12"/>
      <c r="F30" s="13"/>
      <c r="G30" s="12"/>
      <c r="I30" s="14" t="s">
        <v>68</v>
      </c>
      <c r="J30" s="17" t="n">
        <f aca="false">SUM(J14:J28)+J29</f>
        <v>130.89</v>
      </c>
    </row>
    <row r="31" customFormat="false" ht="15" hidden="false" customHeight="false" outlineLevel="0" collapsed="false">
      <c r="A31" s="11"/>
      <c r="B31" s="12"/>
      <c r="C31" s="12"/>
      <c r="D31" s="12"/>
      <c r="E31" s="12"/>
      <c r="F31" s="13"/>
      <c r="G31" s="12"/>
      <c r="I31" s="16"/>
      <c r="J31" s="15"/>
    </row>
    <row r="32" customFormat="false" ht="15" hidden="false" customHeight="false" outlineLevel="0" collapsed="false">
      <c r="A32" s="11"/>
      <c r="B32" s="12"/>
      <c r="C32" s="12"/>
      <c r="D32" s="12"/>
      <c r="E32" s="12"/>
      <c r="F32" s="13"/>
      <c r="G32" s="12"/>
      <c r="I32" s="18" t="s">
        <v>69</v>
      </c>
      <c r="J32" s="19" t="n">
        <f aca="false">J11-J30</f>
        <v>1069.11</v>
      </c>
    </row>
    <row r="33" customFormat="false" ht="15" hidden="false" customHeight="false" outlineLevel="0" collapsed="false">
      <c r="A33" s="11"/>
      <c r="B33" s="12"/>
      <c r="C33" s="12"/>
      <c r="D33" s="12"/>
      <c r="E33" s="12"/>
      <c r="F33" s="13"/>
      <c r="G33" s="12"/>
      <c r="I33" s="16"/>
      <c r="J33" s="15"/>
    </row>
    <row r="34" customFormat="false" ht="15" hidden="false" customHeight="false" outlineLevel="0" collapsed="false">
      <c r="A34" s="11"/>
      <c r="B34" s="12"/>
      <c r="C34" s="12"/>
      <c r="D34" s="12"/>
      <c r="E34" s="12"/>
      <c r="F34" s="13"/>
      <c r="G34" s="12"/>
      <c r="I34" s="16" t="s">
        <v>70</v>
      </c>
      <c r="J34" s="20" t="n">
        <f aca="false">SUMPRODUCT(($F$8:$F$507&lt;&gt;"")*(($D$8:$D$507="")+($E$8:$E$507="")&gt;0))</f>
        <v>0</v>
      </c>
    </row>
    <row r="35" customFormat="false" ht="15" hidden="false" customHeight="false" outlineLevel="0" collapsed="false">
      <c r="A35" s="11"/>
      <c r="B35" s="12"/>
      <c r="C35" s="12"/>
      <c r="D35" s="12"/>
      <c r="E35" s="12"/>
      <c r="F35" s="13"/>
      <c r="G35" s="12"/>
      <c r="I35" s="16" t="s">
        <v>71</v>
      </c>
      <c r="J35" s="20" t="n">
        <f aca="false">SUMPRODUCT(($A$8:$A$507&lt;&gt;"")*(YEAR($A$8:$A$507+0*($A$8:$A$507&lt;&gt;""))&lt;&gt;$B$3))</f>
        <v>0</v>
      </c>
    </row>
    <row r="36" customFormat="false" ht="15" hidden="false" customHeight="false" outlineLevel="0" collapsed="false">
      <c r="A36" s="11"/>
      <c r="B36" s="12"/>
      <c r="C36" s="12"/>
      <c r="D36" s="12"/>
      <c r="E36" s="12"/>
      <c r="F36" s="13"/>
      <c r="G36" s="12"/>
    </row>
    <row r="37" customFormat="false" ht="15" hidden="false" customHeight="false" outlineLevel="0" collapsed="false">
      <c r="A37" s="11"/>
      <c r="B37" s="12"/>
      <c r="C37" s="12"/>
      <c r="D37" s="12"/>
      <c r="E37" s="12"/>
      <c r="F37" s="13"/>
      <c r="G37" s="12"/>
    </row>
    <row r="38" customFormat="false" ht="15" hidden="false" customHeight="false" outlineLevel="0" collapsed="false">
      <c r="A38" s="11"/>
      <c r="B38" s="12"/>
      <c r="C38" s="12"/>
      <c r="D38" s="12"/>
      <c r="E38" s="12"/>
      <c r="F38" s="13"/>
      <c r="G38" s="12"/>
    </row>
    <row r="39" customFormat="false" ht="15" hidden="false" customHeight="false" outlineLevel="0" collapsed="false">
      <c r="A39" s="11"/>
      <c r="B39" s="12"/>
      <c r="C39" s="12"/>
      <c r="D39" s="12"/>
      <c r="E39" s="12"/>
      <c r="F39" s="13"/>
      <c r="G39" s="12"/>
    </row>
    <row r="40" customFormat="false" ht="15" hidden="false" customHeight="false" outlineLevel="0" collapsed="false">
      <c r="A40" s="11"/>
      <c r="B40" s="12"/>
      <c r="C40" s="12"/>
      <c r="D40" s="12"/>
      <c r="E40" s="12"/>
      <c r="F40" s="13"/>
      <c r="G40" s="12"/>
    </row>
    <row r="41" customFormat="false" ht="15" hidden="false" customHeight="false" outlineLevel="0" collapsed="false">
      <c r="A41" s="11"/>
      <c r="B41" s="12"/>
      <c r="C41" s="12"/>
      <c r="D41" s="12"/>
      <c r="E41" s="12"/>
      <c r="F41" s="13"/>
      <c r="G41" s="12"/>
    </row>
    <row r="42" customFormat="false" ht="15" hidden="false" customHeight="false" outlineLevel="0" collapsed="false">
      <c r="A42" s="11"/>
      <c r="B42" s="12"/>
      <c r="C42" s="12"/>
      <c r="D42" s="12"/>
      <c r="E42" s="12"/>
      <c r="F42" s="13"/>
      <c r="G42" s="12"/>
    </row>
    <row r="43" customFormat="false" ht="15" hidden="false" customHeight="false" outlineLevel="0" collapsed="false">
      <c r="A43" s="11"/>
      <c r="B43" s="12"/>
      <c r="C43" s="12"/>
      <c r="D43" s="12"/>
      <c r="E43" s="12"/>
      <c r="F43" s="13"/>
      <c r="G43" s="12"/>
    </row>
    <row r="44" customFormat="false" ht="15" hidden="false" customHeight="false" outlineLevel="0" collapsed="false">
      <c r="A44" s="11"/>
      <c r="B44" s="12"/>
      <c r="C44" s="12"/>
      <c r="D44" s="12"/>
      <c r="E44" s="12"/>
      <c r="F44" s="13"/>
      <c r="G44" s="12"/>
    </row>
    <row r="45" customFormat="false" ht="15" hidden="false" customHeight="false" outlineLevel="0" collapsed="false">
      <c r="A45" s="11"/>
      <c r="B45" s="12"/>
      <c r="C45" s="12"/>
      <c r="D45" s="12"/>
      <c r="E45" s="12"/>
      <c r="F45" s="13"/>
      <c r="G45" s="12"/>
    </row>
    <row r="46" customFormat="false" ht="15" hidden="false" customHeight="false" outlineLevel="0" collapsed="false">
      <c r="A46" s="11"/>
      <c r="B46" s="12"/>
      <c r="C46" s="12"/>
      <c r="D46" s="12"/>
      <c r="E46" s="12"/>
      <c r="F46" s="13"/>
      <c r="G46" s="12"/>
    </row>
    <row r="47" customFormat="false" ht="15" hidden="false" customHeight="false" outlineLevel="0" collapsed="false">
      <c r="A47" s="11"/>
      <c r="B47" s="12"/>
      <c r="C47" s="12"/>
      <c r="D47" s="12"/>
      <c r="E47" s="12"/>
      <c r="F47" s="13"/>
      <c r="G47" s="12"/>
    </row>
    <row r="48" customFormat="false" ht="15" hidden="false" customHeight="false" outlineLevel="0" collapsed="false">
      <c r="A48" s="11"/>
      <c r="B48" s="12"/>
      <c r="C48" s="12"/>
      <c r="D48" s="12"/>
      <c r="E48" s="12"/>
      <c r="F48" s="13"/>
      <c r="G48" s="12"/>
    </row>
    <row r="49" customFormat="false" ht="15" hidden="false" customHeight="false" outlineLevel="0" collapsed="false">
      <c r="A49" s="11"/>
      <c r="B49" s="12"/>
      <c r="C49" s="12"/>
      <c r="D49" s="12"/>
      <c r="E49" s="12"/>
      <c r="F49" s="13"/>
      <c r="G49" s="12"/>
    </row>
    <row r="50" customFormat="false" ht="15" hidden="false" customHeight="false" outlineLevel="0" collapsed="false">
      <c r="A50" s="11"/>
      <c r="B50" s="12"/>
      <c r="C50" s="12"/>
      <c r="D50" s="12"/>
      <c r="E50" s="12"/>
      <c r="F50" s="13"/>
      <c r="G50" s="12"/>
    </row>
    <row r="51" customFormat="false" ht="15" hidden="false" customHeight="false" outlineLevel="0" collapsed="false">
      <c r="A51" s="11"/>
      <c r="B51" s="12"/>
      <c r="C51" s="12"/>
      <c r="D51" s="12"/>
      <c r="E51" s="12"/>
      <c r="F51" s="13"/>
      <c r="G51" s="12"/>
    </row>
    <row r="52" customFormat="false" ht="15" hidden="false" customHeight="false" outlineLevel="0" collapsed="false">
      <c r="A52" s="11"/>
      <c r="B52" s="12"/>
      <c r="C52" s="12"/>
      <c r="D52" s="12"/>
      <c r="E52" s="12"/>
      <c r="F52" s="13"/>
      <c r="G52" s="12"/>
    </row>
    <row r="53" customFormat="false" ht="15" hidden="false" customHeight="false" outlineLevel="0" collapsed="false">
      <c r="A53" s="11"/>
      <c r="B53" s="12"/>
      <c r="C53" s="12"/>
      <c r="D53" s="12"/>
      <c r="E53" s="12"/>
      <c r="F53" s="13"/>
      <c r="G53" s="12"/>
    </row>
    <row r="54" customFormat="false" ht="15" hidden="false" customHeight="false" outlineLevel="0" collapsed="false">
      <c r="A54" s="11"/>
      <c r="B54" s="12"/>
      <c r="C54" s="12"/>
      <c r="D54" s="12"/>
      <c r="E54" s="12"/>
      <c r="F54" s="13"/>
      <c r="G54" s="12"/>
    </row>
    <row r="55" customFormat="false" ht="15" hidden="false" customHeight="false" outlineLevel="0" collapsed="false">
      <c r="A55" s="11"/>
      <c r="B55" s="12"/>
      <c r="C55" s="12"/>
      <c r="D55" s="12"/>
      <c r="E55" s="12"/>
      <c r="F55" s="13"/>
      <c r="G55" s="12"/>
    </row>
    <row r="56" customFormat="false" ht="15" hidden="false" customHeight="false" outlineLevel="0" collapsed="false">
      <c r="A56" s="11"/>
      <c r="B56" s="12"/>
      <c r="C56" s="12"/>
      <c r="D56" s="12"/>
      <c r="E56" s="12"/>
      <c r="F56" s="13"/>
      <c r="G56" s="12"/>
    </row>
    <row r="57" customFormat="false" ht="15" hidden="false" customHeight="false" outlineLevel="0" collapsed="false">
      <c r="A57" s="11"/>
      <c r="B57" s="12"/>
      <c r="C57" s="12"/>
      <c r="D57" s="12"/>
      <c r="E57" s="12"/>
      <c r="F57" s="13"/>
      <c r="G57" s="12"/>
    </row>
    <row r="58" customFormat="false" ht="15" hidden="false" customHeight="false" outlineLevel="0" collapsed="false">
      <c r="A58" s="11"/>
      <c r="B58" s="12"/>
      <c r="C58" s="12"/>
      <c r="D58" s="12"/>
      <c r="E58" s="12"/>
      <c r="F58" s="13"/>
      <c r="G58" s="12"/>
    </row>
    <row r="59" customFormat="false" ht="15" hidden="false" customHeight="false" outlineLevel="0" collapsed="false">
      <c r="A59" s="11"/>
      <c r="B59" s="12"/>
      <c r="C59" s="12"/>
      <c r="D59" s="12"/>
      <c r="E59" s="12"/>
      <c r="F59" s="13"/>
      <c r="G59" s="12"/>
    </row>
    <row r="60" customFormat="false" ht="15" hidden="false" customHeight="false" outlineLevel="0" collapsed="false">
      <c r="A60" s="11"/>
      <c r="B60" s="12"/>
      <c r="C60" s="12"/>
      <c r="D60" s="12"/>
      <c r="E60" s="12"/>
      <c r="F60" s="13"/>
      <c r="G60" s="12"/>
    </row>
    <row r="61" customFormat="false" ht="15" hidden="false" customHeight="false" outlineLevel="0" collapsed="false">
      <c r="A61" s="11"/>
      <c r="B61" s="12"/>
      <c r="C61" s="12"/>
      <c r="D61" s="12"/>
      <c r="E61" s="12"/>
      <c r="F61" s="13"/>
      <c r="G61" s="12"/>
    </row>
    <row r="62" customFormat="false" ht="15" hidden="false" customHeight="false" outlineLevel="0" collapsed="false">
      <c r="A62" s="11"/>
      <c r="B62" s="12"/>
      <c r="C62" s="12"/>
      <c r="D62" s="12"/>
      <c r="E62" s="12"/>
      <c r="F62" s="13"/>
      <c r="G62" s="12"/>
    </row>
    <row r="63" customFormat="false" ht="15" hidden="false" customHeight="false" outlineLevel="0" collapsed="false">
      <c r="A63" s="11"/>
      <c r="B63" s="12"/>
      <c r="C63" s="12"/>
      <c r="D63" s="12"/>
      <c r="E63" s="12"/>
      <c r="F63" s="13"/>
      <c r="G63" s="12"/>
    </row>
    <row r="64" customFormat="false" ht="15" hidden="false" customHeight="false" outlineLevel="0" collapsed="false">
      <c r="A64" s="11"/>
      <c r="B64" s="12"/>
      <c r="C64" s="12"/>
      <c r="D64" s="12"/>
      <c r="E64" s="12"/>
      <c r="F64" s="13"/>
      <c r="G64" s="12"/>
    </row>
    <row r="65" customFormat="false" ht="15" hidden="false" customHeight="false" outlineLevel="0" collapsed="false">
      <c r="A65" s="11"/>
      <c r="B65" s="12"/>
      <c r="C65" s="12"/>
      <c r="D65" s="12"/>
      <c r="E65" s="12"/>
      <c r="F65" s="13"/>
      <c r="G65" s="12"/>
    </row>
    <row r="66" customFormat="false" ht="15" hidden="false" customHeight="false" outlineLevel="0" collapsed="false">
      <c r="A66" s="11"/>
      <c r="B66" s="12"/>
      <c r="C66" s="12"/>
      <c r="D66" s="12"/>
      <c r="E66" s="12"/>
      <c r="F66" s="13"/>
      <c r="G66" s="12"/>
    </row>
    <row r="67" customFormat="false" ht="15" hidden="false" customHeight="false" outlineLevel="0" collapsed="false">
      <c r="A67" s="11"/>
      <c r="B67" s="12"/>
      <c r="C67" s="12"/>
      <c r="D67" s="12"/>
      <c r="E67" s="12"/>
      <c r="F67" s="13"/>
      <c r="G67" s="12"/>
    </row>
    <row r="68" customFormat="false" ht="15" hidden="false" customHeight="false" outlineLevel="0" collapsed="false">
      <c r="A68" s="11"/>
      <c r="B68" s="12"/>
      <c r="C68" s="12"/>
      <c r="D68" s="12"/>
      <c r="E68" s="12"/>
      <c r="F68" s="13"/>
      <c r="G68" s="12"/>
    </row>
    <row r="69" customFormat="false" ht="15" hidden="false" customHeight="false" outlineLevel="0" collapsed="false">
      <c r="A69" s="11"/>
      <c r="B69" s="12"/>
      <c r="C69" s="12"/>
      <c r="D69" s="12"/>
      <c r="E69" s="12"/>
      <c r="F69" s="13"/>
      <c r="G69" s="12"/>
    </row>
    <row r="70" customFormat="false" ht="15" hidden="false" customHeight="false" outlineLevel="0" collapsed="false">
      <c r="A70" s="11"/>
      <c r="B70" s="12"/>
      <c r="C70" s="12"/>
      <c r="D70" s="12"/>
      <c r="E70" s="12"/>
      <c r="F70" s="13"/>
      <c r="G70" s="12"/>
    </row>
    <row r="71" customFormat="false" ht="15" hidden="false" customHeight="false" outlineLevel="0" collapsed="false">
      <c r="A71" s="11"/>
      <c r="B71" s="12"/>
      <c r="C71" s="12"/>
      <c r="D71" s="12"/>
      <c r="E71" s="12"/>
      <c r="F71" s="13"/>
      <c r="G71" s="12"/>
    </row>
    <row r="72" customFormat="false" ht="15" hidden="false" customHeight="false" outlineLevel="0" collapsed="false">
      <c r="A72" s="11"/>
      <c r="B72" s="12"/>
      <c r="C72" s="12"/>
      <c r="D72" s="12"/>
      <c r="E72" s="12"/>
      <c r="F72" s="13"/>
      <c r="G72" s="12"/>
    </row>
    <row r="73" customFormat="false" ht="15" hidden="false" customHeight="false" outlineLevel="0" collapsed="false">
      <c r="A73" s="11"/>
      <c r="B73" s="12"/>
      <c r="C73" s="12"/>
      <c r="D73" s="12"/>
      <c r="E73" s="12"/>
      <c r="F73" s="13"/>
      <c r="G73" s="12"/>
    </row>
    <row r="74" customFormat="false" ht="15" hidden="false" customHeight="false" outlineLevel="0" collapsed="false">
      <c r="A74" s="11"/>
      <c r="B74" s="12"/>
      <c r="C74" s="12"/>
      <c r="D74" s="12"/>
      <c r="E74" s="12"/>
      <c r="F74" s="13"/>
      <c r="G74" s="12"/>
    </row>
    <row r="75" customFormat="false" ht="15" hidden="false" customHeight="false" outlineLevel="0" collapsed="false">
      <c r="A75" s="11"/>
      <c r="B75" s="12"/>
      <c r="C75" s="12"/>
      <c r="D75" s="12"/>
      <c r="E75" s="12"/>
      <c r="F75" s="13"/>
      <c r="G75" s="12"/>
    </row>
    <row r="76" customFormat="false" ht="15" hidden="false" customHeight="false" outlineLevel="0" collapsed="false">
      <c r="A76" s="11"/>
      <c r="B76" s="12"/>
      <c r="C76" s="12"/>
      <c r="D76" s="12"/>
      <c r="E76" s="12"/>
      <c r="F76" s="13"/>
      <c r="G76" s="12"/>
    </row>
    <row r="77" customFormat="false" ht="15" hidden="false" customHeight="false" outlineLevel="0" collapsed="false">
      <c r="A77" s="11"/>
      <c r="B77" s="12"/>
      <c r="C77" s="12"/>
      <c r="D77" s="12"/>
      <c r="E77" s="12"/>
      <c r="F77" s="13"/>
      <c r="G77" s="12"/>
    </row>
    <row r="78" customFormat="false" ht="15" hidden="false" customHeight="false" outlineLevel="0" collapsed="false">
      <c r="A78" s="11"/>
      <c r="B78" s="12"/>
      <c r="C78" s="12"/>
      <c r="D78" s="12"/>
      <c r="E78" s="12"/>
      <c r="F78" s="13"/>
      <c r="G78" s="12"/>
    </row>
    <row r="79" customFormat="false" ht="15" hidden="false" customHeight="false" outlineLevel="0" collapsed="false">
      <c r="A79" s="11"/>
      <c r="B79" s="12"/>
      <c r="C79" s="12"/>
      <c r="D79" s="12"/>
      <c r="E79" s="12"/>
      <c r="F79" s="13"/>
      <c r="G79" s="12"/>
    </row>
    <row r="80" customFormat="false" ht="15" hidden="false" customHeight="false" outlineLevel="0" collapsed="false">
      <c r="A80" s="11"/>
      <c r="B80" s="12"/>
      <c r="C80" s="12"/>
      <c r="D80" s="12"/>
      <c r="E80" s="12"/>
      <c r="F80" s="13"/>
      <c r="G80" s="12"/>
    </row>
    <row r="81" customFormat="false" ht="15" hidden="false" customHeight="false" outlineLevel="0" collapsed="false">
      <c r="A81" s="11"/>
      <c r="B81" s="12"/>
      <c r="C81" s="12"/>
      <c r="D81" s="12"/>
      <c r="E81" s="12"/>
      <c r="F81" s="13"/>
      <c r="G81" s="12"/>
    </row>
    <row r="82" customFormat="false" ht="15" hidden="false" customHeight="false" outlineLevel="0" collapsed="false">
      <c r="A82" s="11"/>
      <c r="B82" s="12"/>
      <c r="C82" s="12"/>
      <c r="D82" s="12"/>
      <c r="E82" s="12"/>
      <c r="F82" s="13"/>
      <c r="G82" s="12"/>
    </row>
    <row r="83" customFormat="false" ht="15" hidden="false" customHeight="false" outlineLevel="0" collapsed="false">
      <c r="A83" s="11"/>
      <c r="B83" s="12"/>
      <c r="C83" s="12"/>
      <c r="D83" s="12"/>
      <c r="E83" s="12"/>
      <c r="F83" s="13"/>
      <c r="G83" s="12"/>
    </row>
    <row r="84" customFormat="false" ht="15" hidden="false" customHeight="false" outlineLevel="0" collapsed="false">
      <c r="A84" s="11"/>
      <c r="B84" s="12"/>
      <c r="C84" s="12"/>
      <c r="D84" s="12"/>
      <c r="E84" s="12"/>
      <c r="F84" s="13"/>
      <c r="G84" s="12"/>
    </row>
    <row r="85" customFormat="false" ht="15" hidden="false" customHeight="false" outlineLevel="0" collapsed="false">
      <c r="A85" s="11"/>
      <c r="B85" s="12"/>
      <c r="C85" s="12"/>
      <c r="D85" s="12"/>
      <c r="E85" s="12"/>
      <c r="F85" s="13"/>
      <c r="G85" s="12"/>
    </row>
    <row r="86" customFormat="false" ht="15" hidden="false" customHeight="false" outlineLevel="0" collapsed="false">
      <c r="A86" s="11"/>
      <c r="B86" s="12"/>
      <c r="C86" s="12"/>
      <c r="D86" s="12"/>
      <c r="E86" s="12"/>
      <c r="F86" s="13"/>
      <c r="G86" s="12"/>
    </row>
    <row r="87" customFormat="false" ht="15" hidden="false" customHeight="false" outlineLevel="0" collapsed="false">
      <c r="A87" s="11"/>
      <c r="B87" s="12"/>
      <c r="C87" s="12"/>
      <c r="D87" s="12"/>
      <c r="E87" s="12"/>
      <c r="F87" s="13"/>
      <c r="G87" s="12"/>
    </row>
    <row r="88" customFormat="false" ht="15" hidden="false" customHeight="false" outlineLevel="0" collapsed="false">
      <c r="A88" s="11"/>
      <c r="B88" s="12"/>
      <c r="C88" s="12"/>
      <c r="D88" s="12"/>
      <c r="E88" s="12"/>
      <c r="F88" s="13"/>
      <c r="G88" s="12"/>
    </row>
    <row r="89" customFormat="false" ht="15" hidden="false" customHeight="false" outlineLevel="0" collapsed="false">
      <c r="A89" s="11"/>
      <c r="B89" s="12"/>
      <c r="C89" s="12"/>
      <c r="D89" s="12"/>
      <c r="E89" s="12"/>
      <c r="F89" s="13"/>
      <c r="G89" s="12"/>
    </row>
    <row r="90" customFormat="false" ht="15" hidden="false" customHeight="false" outlineLevel="0" collapsed="false">
      <c r="A90" s="11"/>
      <c r="B90" s="12"/>
      <c r="C90" s="12"/>
      <c r="D90" s="12"/>
      <c r="E90" s="12"/>
      <c r="F90" s="13"/>
      <c r="G90" s="12"/>
    </row>
    <row r="91" customFormat="false" ht="15" hidden="false" customHeight="false" outlineLevel="0" collapsed="false">
      <c r="A91" s="11"/>
      <c r="B91" s="12"/>
      <c r="C91" s="12"/>
      <c r="D91" s="12"/>
      <c r="E91" s="12"/>
      <c r="F91" s="13"/>
      <c r="G91" s="12"/>
    </row>
    <row r="92" customFormat="false" ht="15" hidden="false" customHeight="false" outlineLevel="0" collapsed="false">
      <c r="A92" s="11"/>
      <c r="B92" s="12"/>
      <c r="C92" s="12"/>
      <c r="D92" s="12"/>
      <c r="E92" s="12"/>
      <c r="F92" s="13"/>
      <c r="G92" s="12"/>
    </row>
    <row r="93" customFormat="false" ht="15" hidden="false" customHeight="false" outlineLevel="0" collapsed="false">
      <c r="A93" s="11"/>
      <c r="B93" s="12"/>
      <c r="C93" s="12"/>
      <c r="D93" s="12"/>
      <c r="E93" s="12"/>
      <c r="F93" s="13"/>
      <c r="G93" s="12"/>
    </row>
    <row r="94" customFormat="false" ht="15" hidden="false" customHeight="false" outlineLevel="0" collapsed="false">
      <c r="A94" s="11"/>
      <c r="B94" s="12"/>
      <c r="C94" s="12"/>
      <c r="D94" s="12"/>
      <c r="E94" s="12"/>
      <c r="F94" s="13"/>
      <c r="G94" s="12"/>
    </row>
    <row r="95" customFormat="false" ht="15" hidden="false" customHeight="false" outlineLevel="0" collapsed="false">
      <c r="A95" s="11"/>
      <c r="B95" s="12"/>
      <c r="C95" s="12"/>
      <c r="D95" s="12"/>
      <c r="E95" s="12"/>
      <c r="F95" s="13"/>
      <c r="G95" s="12"/>
    </row>
    <row r="96" customFormat="false" ht="15" hidden="false" customHeight="false" outlineLevel="0" collapsed="false">
      <c r="A96" s="11"/>
      <c r="B96" s="12"/>
      <c r="C96" s="12"/>
      <c r="D96" s="12"/>
      <c r="E96" s="12"/>
      <c r="F96" s="13"/>
      <c r="G96" s="12"/>
    </row>
    <row r="97" customFormat="false" ht="15" hidden="false" customHeight="false" outlineLevel="0" collapsed="false">
      <c r="A97" s="11"/>
      <c r="B97" s="12"/>
      <c r="C97" s="12"/>
      <c r="D97" s="12"/>
      <c r="E97" s="12"/>
      <c r="F97" s="13"/>
      <c r="G97" s="12"/>
    </row>
    <row r="98" customFormat="false" ht="15" hidden="false" customHeight="false" outlineLevel="0" collapsed="false">
      <c r="A98" s="11"/>
      <c r="B98" s="12"/>
      <c r="C98" s="12"/>
      <c r="D98" s="12"/>
      <c r="E98" s="12"/>
      <c r="F98" s="13"/>
      <c r="G98" s="12"/>
    </row>
    <row r="99" customFormat="false" ht="15" hidden="false" customHeight="false" outlineLevel="0" collapsed="false">
      <c r="A99" s="11"/>
      <c r="B99" s="12"/>
      <c r="C99" s="12"/>
      <c r="D99" s="12"/>
      <c r="E99" s="12"/>
      <c r="F99" s="13"/>
      <c r="G99" s="12"/>
    </row>
    <row r="100" customFormat="false" ht="15" hidden="false" customHeight="false" outlineLevel="0" collapsed="false">
      <c r="A100" s="11"/>
      <c r="B100" s="12"/>
      <c r="C100" s="12"/>
      <c r="D100" s="12"/>
      <c r="E100" s="12"/>
      <c r="F100" s="13"/>
      <c r="G100" s="12"/>
    </row>
    <row r="101" customFormat="false" ht="15" hidden="false" customHeight="false" outlineLevel="0" collapsed="false">
      <c r="A101" s="11"/>
      <c r="B101" s="12"/>
      <c r="C101" s="12"/>
      <c r="D101" s="12"/>
      <c r="E101" s="12"/>
      <c r="F101" s="13"/>
      <c r="G101" s="12"/>
    </row>
    <row r="102" customFormat="false" ht="15" hidden="false" customHeight="false" outlineLevel="0" collapsed="false">
      <c r="A102" s="11"/>
      <c r="B102" s="12"/>
      <c r="C102" s="12"/>
      <c r="D102" s="12"/>
      <c r="E102" s="12"/>
      <c r="F102" s="13"/>
      <c r="G102" s="12"/>
    </row>
    <row r="103" customFormat="false" ht="15" hidden="false" customHeight="false" outlineLevel="0" collapsed="false">
      <c r="A103" s="11"/>
      <c r="B103" s="12"/>
      <c r="C103" s="12"/>
      <c r="D103" s="12"/>
      <c r="E103" s="12"/>
      <c r="F103" s="13"/>
      <c r="G103" s="12"/>
    </row>
    <row r="104" customFormat="false" ht="15" hidden="false" customHeight="false" outlineLevel="0" collapsed="false">
      <c r="A104" s="11"/>
      <c r="B104" s="12"/>
      <c r="C104" s="12"/>
      <c r="D104" s="12"/>
      <c r="E104" s="12"/>
      <c r="F104" s="13"/>
      <c r="G104" s="12"/>
    </row>
    <row r="105" customFormat="false" ht="15" hidden="false" customHeight="false" outlineLevel="0" collapsed="false">
      <c r="A105" s="11"/>
      <c r="B105" s="12"/>
      <c r="C105" s="12"/>
      <c r="D105" s="12"/>
      <c r="E105" s="12"/>
      <c r="F105" s="13"/>
      <c r="G105" s="12"/>
    </row>
    <row r="106" customFormat="false" ht="15" hidden="false" customHeight="false" outlineLevel="0" collapsed="false">
      <c r="A106" s="11"/>
      <c r="B106" s="12"/>
      <c r="C106" s="12"/>
      <c r="D106" s="12"/>
      <c r="E106" s="12"/>
      <c r="F106" s="13"/>
      <c r="G106" s="12"/>
    </row>
    <row r="107" customFormat="false" ht="15" hidden="false" customHeight="false" outlineLevel="0" collapsed="false">
      <c r="A107" s="11"/>
      <c r="B107" s="12"/>
      <c r="C107" s="12"/>
      <c r="D107" s="12"/>
      <c r="E107" s="12"/>
      <c r="F107" s="13"/>
      <c r="G107" s="12"/>
    </row>
    <row r="108" customFormat="false" ht="15" hidden="false" customHeight="false" outlineLevel="0" collapsed="false">
      <c r="A108" s="11"/>
      <c r="B108" s="12"/>
      <c r="C108" s="12"/>
      <c r="D108" s="12"/>
      <c r="E108" s="12"/>
      <c r="F108" s="13"/>
      <c r="G108" s="12"/>
    </row>
    <row r="109" customFormat="false" ht="15" hidden="false" customHeight="false" outlineLevel="0" collapsed="false">
      <c r="A109" s="11"/>
      <c r="B109" s="12"/>
      <c r="C109" s="12"/>
      <c r="D109" s="12"/>
      <c r="E109" s="12"/>
      <c r="F109" s="13"/>
      <c r="G109" s="12"/>
    </row>
    <row r="110" customFormat="false" ht="15" hidden="false" customHeight="false" outlineLevel="0" collapsed="false">
      <c r="A110" s="11"/>
      <c r="B110" s="12"/>
      <c r="C110" s="12"/>
      <c r="D110" s="12"/>
      <c r="E110" s="12"/>
      <c r="F110" s="13"/>
      <c r="G110" s="12"/>
    </row>
    <row r="111" customFormat="false" ht="15" hidden="false" customHeight="false" outlineLevel="0" collapsed="false">
      <c r="A111" s="11"/>
      <c r="B111" s="12"/>
      <c r="C111" s="12"/>
      <c r="D111" s="12"/>
      <c r="E111" s="12"/>
      <c r="F111" s="13"/>
      <c r="G111" s="12"/>
    </row>
    <row r="112" customFormat="false" ht="15" hidden="false" customHeight="false" outlineLevel="0" collapsed="false">
      <c r="A112" s="11"/>
      <c r="B112" s="12"/>
      <c r="C112" s="12"/>
      <c r="D112" s="12"/>
      <c r="E112" s="12"/>
      <c r="F112" s="13"/>
      <c r="G112" s="12"/>
    </row>
    <row r="113" customFormat="false" ht="15" hidden="false" customHeight="false" outlineLevel="0" collapsed="false">
      <c r="A113" s="11"/>
      <c r="B113" s="12"/>
      <c r="C113" s="12"/>
      <c r="D113" s="12"/>
      <c r="E113" s="12"/>
      <c r="F113" s="13"/>
      <c r="G113" s="12"/>
    </row>
    <row r="114" customFormat="false" ht="15" hidden="false" customHeight="false" outlineLevel="0" collapsed="false">
      <c r="A114" s="11"/>
      <c r="B114" s="12"/>
      <c r="C114" s="12"/>
      <c r="D114" s="12"/>
      <c r="E114" s="12"/>
      <c r="F114" s="13"/>
      <c r="G114" s="12"/>
    </row>
    <row r="115" customFormat="false" ht="15" hidden="false" customHeight="false" outlineLevel="0" collapsed="false">
      <c r="A115" s="11"/>
      <c r="B115" s="12"/>
      <c r="C115" s="12"/>
      <c r="D115" s="12"/>
      <c r="E115" s="12"/>
      <c r="F115" s="13"/>
      <c r="G115" s="12"/>
    </row>
    <row r="116" customFormat="false" ht="15" hidden="false" customHeight="false" outlineLevel="0" collapsed="false">
      <c r="A116" s="11"/>
      <c r="B116" s="12"/>
      <c r="C116" s="12"/>
      <c r="D116" s="12"/>
      <c r="E116" s="12"/>
      <c r="F116" s="13"/>
      <c r="G116" s="12"/>
    </row>
    <row r="117" customFormat="false" ht="15" hidden="false" customHeight="false" outlineLevel="0" collapsed="false">
      <c r="A117" s="11"/>
      <c r="B117" s="12"/>
      <c r="C117" s="12"/>
      <c r="D117" s="12"/>
      <c r="E117" s="12"/>
      <c r="F117" s="13"/>
      <c r="G117" s="12"/>
    </row>
    <row r="118" customFormat="false" ht="15" hidden="false" customHeight="false" outlineLevel="0" collapsed="false">
      <c r="A118" s="11"/>
      <c r="B118" s="12"/>
      <c r="C118" s="12"/>
      <c r="D118" s="12"/>
      <c r="E118" s="12"/>
      <c r="F118" s="13"/>
      <c r="G118" s="12"/>
    </row>
    <row r="119" customFormat="false" ht="15" hidden="false" customHeight="false" outlineLevel="0" collapsed="false">
      <c r="A119" s="11"/>
      <c r="B119" s="12"/>
      <c r="C119" s="12"/>
      <c r="D119" s="12"/>
      <c r="E119" s="12"/>
      <c r="F119" s="13"/>
      <c r="G119" s="12"/>
    </row>
    <row r="120" customFormat="false" ht="15" hidden="false" customHeight="false" outlineLevel="0" collapsed="false">
      <c r="A120" s="11"/>
      <c r="B120" s="12"/>
      <c r="C120" s="12"/>
      <c r="D120" s="12"/>
      <c r="E120" s="12"/>
      <c r="F120" s="13"/>
      <c r="G120" s="12"/>
    </row>
    <row r="121" customFormat="false" ht="15" hidden="false" customHeight="false" outlineLevel="0" collapsed="false">
      <c r="A121" s="11"/>
      <c r="B121" s="12"/>
      <c r="C121" s="12"/>
      <c r="D121" s="12"/>
      <c r="E121" s="12"/>
      <c r="F121" s="13"/>
      <c r="G121" s="12"/>
    </row>
    <row r="122" customFormat="false" ht="15" hidden="false" customHeight="false" outlineLevel="0" collapsed="false">
      <c r="A122" s="11"/>
      <c r="B122" s="12"/>
      <c r="C122" s="12"/>
      <c r="D122" s="12"/>
      <c r="E122" s="12"/>
      <c r="F122" s="13"/>
      <c r="G122" s="12"/>
    </row>
    <row r="123" customFormat="false" ht="15" hidden="false" customHeight="false" outlineLevel="0" collapsed="false">
      <c r="A123" s="11"/>
      <c r="B123" s="12"/>
      <c r="C123" s="12"/>
      <c r="D123" s="12"/>
      <c r="E123" s="12"/>
      <c r="F123" s="13"/>
      <c r="G123" s="12"/>
    </row>
    <row r="124" customFormat="false" ht="15" hidden="false" customHeight="false" outlineLevel="0" collapsed="false">
      <c r="A124" s="11"/>
      <c r="B124" s="12"/>
      <c r="C124" s="12"/>
      <c r="D124" s="12"/>
      <c r="E124" s="12"/>
      <c r="F124" s="13"/>
      <c r="G124" s="12"/>
    </row>
    <row r="125" customFormat="false" ht="15" hidden="false" customHeight="false" outlineLevel="0" collapsed="false">
      <c r="A125" s="11"/>
      <c r="B125" s="12"/>
      <c r="C125" s="12"/>
      <c r="D125" s="12"/>
      <c r="E125" s="12"/>
      <c r="F125" s="13"/>
      <c r="G125" s="12"/>
    </row>
    <row r="126" customFormat="false" ht="15" hidden="false" customHeight="false" outlineLevel="0" collapsed="false">
      <c r="A126" s="11"/>
      <c r="B126" s="12"/>
      <c r="C126" s="12"/>
      <c r="D126" s="12"/>
      <c r="E126" s="12"/>
      <c r="F126" s="13"/>
      <c r="G126" s="12"/>
    </row>
    <row r="127" customFormat="false" ht="15" hidden="false" customHeight="false" outlineLevel="0" collapsed="false">
      <c r="A127" s="11"/>
      <c r="B127" s="12"/>
      <c r="C127" s="12"/>
      <c r="D127" s="12"/>
      <c r="E127" s="12"/>
      <c r="F127" s="13"/>
      <c r="G127" s="12"/>
    </row>
    <row r="128" customFormat="false" ht="15" hidden="false" customHeight="false" outlineLevel="0" collapsed="false">
      <c r="A128" s="11"/>
      <c r="B128" s="12"/>
      <c r="C128" s="12"/>
      <c r="D128" s="12"/>
      <c r="E128" s="12"/>
      <c r="F128" s="13"/>
      <c r="G128" s="12"/>
    </row>
    <row r="129" customFormat="false" ht="15" hidden="false" customHeight="false" outlineLevel="0" collapsed="false">
      <c r="A129" s="11"/>
      <c r="B129" s="12"/>
      <c r="C129" s="12"/>
      <c r="D129" s="12"/>
      <c r="E129" s="12"/>
      <c r="F129" s="13"/>
      <c r="G129" s="12"/>
    </row>
    <row r="130" customFormat="false" ht="15" hidden="false" customHeight="false" outlineLevel="0" collapsed="false">
      <c r="A130" s="11"/>
      <c r="B130" s="12"/>
      <c r="C130" s="12"/>
      <c r="D130" s="12"/>
      <c r="E130" s="12"/>
      <c r="F130" s="13"/>
      <c r="G130" s="12"/>
    </row>
    <row r="131" customFormat="false" ht="15" hidden="false" customHeight="false" outlineLevel="0" collapsed="false">
      <c r="A131" s="11"/>
      <c r="B131" s="12"/>
      <c r="C131" s="12"/>
      <c r="D131" s="12"/>
      <c r="E131" s="12"/>
      <c r="F131" s="13"/>
      <c r="G131" s="12"/>
    </row>
    <row r="132" customFormat="false" ht="15" hidden="false" customHeight="false" outlineLevel="0" collapsed="false">
      <c r="A132" s="11"/>
      <c r="B132" s="12"/>
      <c r="C132" s="12"/>
      <c r="D132" s="12"/>
      <c r="E132" s="12"/>
      <c r="F132" s="13"/>
      <c r="G132" s="12"/>
    </row>
    <row r="133" customFormat="false" ht="15" hidden="false" customHeight="false" outlineLevel="0" collapsed="false">
      <c r="A133" s="11"/>
      <c r="B133" s="12"/>
      <c r="C133" s="12"/>
      <c r="D133" s="12"/>
      <c r="E133" s="12"/>
      <c r="F133" s="13"/>
      <c r="G133" s="12"/>
    </row>
    <row r="134" customFormat="false" ht="15" hidden="false" customHeight="false" outlineLevel="0" collapsed="false">
      <c r="A134" s="11"/>
      <c r="B134" s="12"/>
      <c r="C134" s="12"/>
      <c r="D134" s="12"/>
      <c r="E134" s="12"/>
      <c r="F134" s="13"/>
      <c r="G134" s="12"/>
    </row>
    <row r="135" customFormat="false" ht="15" hidden="false" customHeight="false" outlineLevel="0" collapsed="false">
      <c r="A135" s="11"/>
      <c r="B135" s="12"/>
      <c r="C135" s="12"/>
      <c r="D135" s="12"/>
      <c r="E135" s="12"/>
      <c r="F135" s="13"/>
      <c r="G135" s="12"/>
    </row>
    <row r="136" customFormat="false" ht="15" hidden="false" customHeight="false" outlineLevel="0" collapsed="false">
      <c r="A136" s="11"/>
      <c r="B136" s="12"/>
      <c r="C136" s="12"/>
      <c r="D136" s="12"/>
      <c r="E136" s="12"/>
      <c r="F136" s="13"/>
      <c r="G136" s="12"/>
    </row>
    <row r="137" customFormat="false" ht="15" hidden="false" customHeight="false" outlineLevel="0" collapsed="false">
      <c r="A137" s="11"/>
      <c r="B137" s="12"/>
      <c r="C137" s="12"/>
      <c r="D137" s="12"/>
      <c r="E137" s="12"/>
      <c r="F137" s="13"/>
      <c r="G137" s="12"/>
    </row>
    <row r="138" customFormat="false" ht="15" hidden="false" customHeight="false" outlineLevel="0" collapsed="false">
      <c r="A138" s="11"/>
      <c r="B138" s="12"/>
      <c r="C138" s="12"/>
      <c r="D138" s="12"/>
      <c r="E138" s="12"/>
      <c r="F138" s="13"/>
      <c r="G138" s="12"/>
    </row>
    <row r="139" customFormat="false" ht="15" hidden="false" customHeight="false" outlineLevel="0" collapsed="false">
      <c r="A139" s="11"/>
      <c r="B139" s="12"/>
      <c r="C139" s="12"/>
      <c r="D139" s="12"/>
      <c r="E139" s="12"/>
      <c r="F139" s="13"/>
      <c r="G139" s="12"/>
    </row>
    <row r="140" customFormat="false" ht="15" hidden="false" customHeight="false" outlineLevel="0" collapsed="false">
      <c r="A140" s="11"/>
      <c r="B140" s="12"/>
      <c r="C140" s="12"/>
      <c r="D140" s="12"/>
      <c r="E140" s="12"/>
      <c r="F140" s="13"/>
      <c r="G140" s="12"/>
    </row>
    <row r="141" customFormat="false" ht="15" hidden="false" customHeight="false" outlineLevel="0" collapsed="false">
      <c r="A141" s="11"/>
      <c r="B141" s="12"/>
      <c r="C141" s="12"/>
      <c r="D141" s="12"/>
      <c r="E141" s="12"/>
      <c r="F141" s="13"/>
      <c r="G141" s="12"/>
    </row>
    <row r="142" customFormat="false" ht="15" hidden="false" customHeight="false" outlineLevel="0" collapsed="false">
      <c r="A142" s="11"/>
      <c r="B142" s="12"/>
      <c r="C142" s="12"/>
      <c r="D142" s="12"/>
      <c r="E142" s="12"/>
      <c r="F142" s="13"/>
      <c r="G142" s="12"/>
    </row>
    <row r="143" customFormat="false" ht="15" hidden="false" customHeight="false" outlineLevel="0" collapsed="false">
      <c r="A143" s="11"/>
      <c r="B143" s="12"/>
      <c r="C143" s="12"/>
      <c r="D143" s="12"/>
      <c r="E143" s="12"/>
      <c r="F143" s="13"/>
      <c r="G143" s="12"/>
    </row>
    <row r="144" customFormat="false" ht="15" hidden="false" customHeight="false" outlineLevel="0" collapsed="false">
      <c r="A144" s="11"/>
      <c r="B144" s="12"/>
      <c r="C144" s="12"/>
      <c r="D144" s="12"/>
      <c r="E144" s="12"/>
      <c r="F144" s="13"/>
      <c r="G144" s="12"/>
    </row>
    <row r="145" customFormat="false" ht="15" hidden="false" customHeight="false" outlineLevel="0" collapsed="false">
      <c r="A145" s="11"/>
      <c r="B145" s="12"/>
      <c r="C145" s="12"/>
      <c r="D145" s="12"/>
      <c r="E145" s="12"/>
      <c r="F145" s="13"/>
      <c r="G145" s="12"/>
    </row>
    <row r="146" customFormat="false" ht="15" hidden="false" customHeight="false" outlineLevel="0" collapsed="false">
      <c r="A146" s="11"/>
      <c r="B146" s="12"/>
      <c r="C146" s="12"/>
      <c r="D146" s="12"/>
      <c r="E146" s="12"/>
      <c r="F146" s="13"/>
      <c r="G146" s="12"/>
    </row>
    <row r="147" customFormat="false" ht="15" hidden="false" customHeight="false" outlineLevel="0" collapsed="false">
      <c r="A147" s="11"/>
      <c r="B147" s="12"/>
      <c r="C147" s="12"/>
      <c r="D147" s="12"/>
      <c r="E147" s="12"/>
      <c r="F147" s="13"/>
      <c r="G147" s="12"/>
    </row>
    <row r="148" customFormat="false" ht="15" hidden="false" customHeight="false" outlineLevel="0" collapsed="false">
      <c r="A148" s="11"/>
      <c r="B148" s="12"/>
      <c r="C148" s="12"/>
      <c r="D148" s="12"/>
      <c r="E148" s="12"/>
      <c r="F148" s="13"/>
      <c r="G148" s="12"/>
    </row>
    <row r="149" customFormat="false" ht="15" hidden="false" customHeight="false" outlineLevel="0" collapsed="false">
      <c r="A149" s="11"/>
      <c r="B149" s="12"/>
      <c r="C149" s="12"/>
      <c r="D149" s="12"/>
      <c r="E149" s="12"/>
      <c r="F149" s="13"/>
      <c r="G149" s="12"/>
    </row>
    <row r="150" customFormat="false" ht="15" hidden="false" customHeight="false" outlineLevel="0" collapsed="false">
      <c r="A150" s="11"/>
      <c r="B150" s="12"/>
      <c r="C150" s="12"/>
      <c r="D150" s="12"/>
      <c r="E150" s="12"/>
      <c r="F150" s="13"/>
      <c r="G150" s="12"/>
    </row>
    <row r="151" customFormat="false" ht="15" hidden="false" customHeight="false" outlineLevel="0" collapsed="false">
      <c r="A151" s="11"/>
      <c r="B151" s="12"/>
      <c r="C151" s="12"/>
      <c r="D151" s="12"/>
      <c r="E151" s="12"/>
      <c r="F151" s="13"/>
      <c r="G151" s="12"/>
    </row>
    <row r="152" customFormat="false" ht="15" hidden="false" customHeight="false" outlineLevel="0" collapsed="false">
      <c r="A152" s="11"/>
      <c r="B152" s="12"/>
      <c r="C152" s="12"/>
      <c r="D152" s="12"/>
      <c r="E152" s="12"/>
      <c r="F152" s="13"/>
      <c r="G152" s="12"/>
    </row>
    <row r="153" customFormat="false" ht="15" hidden="false" customHeight="false" outlineLevel="0" collapsed="false">
      <c r="A153" s="11"/>
      <c r="B153" s="12"/>
      <c r="C153" s="12"/>
      <c r="D153" s="12"/>
      <c r="E153" s="12"/>
      <c r="F153" s="13"/>
      <c r="G153" s="12"/>
    </row>
    <row r="154" customFormat="false" ht="15" hidden="false" customHeight="false" outlineLevel="0" collapsed="false">
      <c r="A154" s="11"/>
      <c r="B154" s="12"/>
      <c r="C154" s="12"/>
      <c r="D154" s="12"/>
      <c r="E154" s="12"/>
      <c r="F154" s="13"/>
      <c r="G154" s="12"/>
    </row>
    <row r="155" customFormat="false" ht="15" hidden="false" customHeight="false" outlineLevel="0" collapsed="false">
      <c r="A155" s="11"/>
      <c r="B155" s="12"/>
      <c r="C155" s="12"/>
      <c r="D155" s="12"/>
      <c r="E155" s="12"/>
      <c r="F155" s="13"/>
      <c r="G155" s="12"/>
    </row>
    <row r="156" customFormat="false" ht="15" hidden="false" customHeight="false" outlineLevel="0" collapsed="false">
      <c r="A156" s="11"/>
      <c r="B156" s="12"/>
      <c r="C156" s="12"/>
      <c r="D156" s="12"/>
      <c r="E156" s="12"/>
      <c r="F156" s="13"/>
      <c r="G156" s="12"/>
    </row>
    <row r="157" customFormat="false" ht="15" hidden="false" customHeight="false" outlineLevel="0" collapsed="false">
      <c r="A157" s="11"/>
      <c r="B157" s="12"/>
      <c r="C157" s="12"/>
      <c r="D157" s="12"/>
      <c r="E157" s="12"/>
      <c r="F157" s="13"/>
      <c r="G157" s="12"/>
    </row>
    <row r="158" customFormat="false" ht="15" hidden="false" customHeight="false" outlineLevel="0" collapsed="false">
      <c r="A158" s="11"/>
      <c r="B158" s="12"/>
      <c r="C158" s="12"/>
      <c r="D158" s="12"/>
      <c r="E158" s="12"/>
      <c r="F158" s="13"/>
      <c r="G158" s="12"/>
    </row>
    <row r="159" customFormat="false" ht="15" hidden="false" customHeight="false" outlineLevel="0" collapsed="false">
      <c r="A159" s="11"/>
      <c r="B159" s="12"/>
      <c r="C159" s="12"/>
      <c r="D159" s="12"/>
      <c r="E159" s="12"/>
      <c r="F159" s="13"/>
      <c r="G159" s="12"/>
    </row>
    <row r="160" customFormat="false" ht="15" hidden="false" customHeight="false" outlineLevel="0" collapsed="false">
      <c r="A160" s="11"/>
      <c r="B160" s="12"/>
      <c r="C160" s="12"/>
      <c r="D160" s="12"/>
      <c r="E160" s="12"/>
      <c r="F160" s="13"/>
      <c r="G160" s="12"/>
    </row>
    <row r="161" customFormat="false" ht="15" hidden="false" customHeight="false" outlineLevel="0" collapsed="false">
      <c r="A161" s="11"/>
      <c r="B161" s="12"/>
      <c r="C161" s="12"/>
      <c r="D161" s="12"/>
      <c r="E161" s="12"/>
      <c r="F161" s="13"/>
      <c r="G161" s="12"/>
    </row>
    <row r="162" customFormat="false" ht="15" hidden="false" customHeight="false" outlineLevel="0" collapsed="false">
      <c r="A162" s="11"/>
      <c r="B162" s="12"/>
      <c r="C162" s="12"/>
      <c r="D162" s="12"/>
      <c r="E162" s="12"/>
      <c r="F162" s="13"/>
      <c r="G162" s="12"/>
    </row>
    <row r="163" customFormat="false" ht="15" hidden="false" customHeight="false" outlineLevel="0" collapsed="false">
      <c r="A163" s="11"/>
      <c r="B163" s="12"/>
      <c r="C163" s="12"/>
      <c r="D163" s="12"/>
      <c r="E163" s="12"/>
      <c r="F163" s="13"/>
      <c r="G163" s="12"/>
    </row>
    <row r="164" customFormat="false" ht="15" hidden="false" customHeight="false" outlineLevel="0" collapsed="false">
      <c r="A164" s="11"/>
      <c r="B164" s="12"/>
      <c r="C164" s="12"/>
      <c r="D164" s="12"/>
      <c r="E164" s="12"/>
      <c r="F164" s="13"/>
      <c r="G164" s="12"/>
    </row>
    <row r="165" customFormat="false" ht="15" hidden="false" customHeight="false" outlineLevel="0" collapsed="false">
      <c r="A165" s="11"/>
      <c r="B165" s="12"/>
      <c r="C165" s="12"/>
      <c r="D165" s="12"/>
      <c r="E165" s="12"/>
      <c r="F165" s="13"/>
      <c r="G165" s="12"/>
    </row>
    <row r="166" customFormat="false" ht="15" hidden="false" customHeight="false" outlineLevel="0" collapsed="false">
      <c r="A166" s="11"/>
      <c r="B166" s="12"/>
      <c r="C166" s="12"/>
      <c r="D166" s="12"/>
      <c r="E166" s="12"/>
      <c r="F166" s="13"/>
      <c r="G166" s="12"/>
    </row>
    <row r="167" customFormat="false" ht="15" hidden="false" customHeight="false" outlineLevel="0" collapsed="false">
      <c r="A167" s="11"/>
      <c r="B167" s="12"/>
      <c r="C167" s="12"/>
      <c r="D167" s="12"/>
      <c r="E167" s="12"/>
      <c r="F167" s="13"/>
      <c r="G167" s="12"/>
    </row>
    <row r="168" customFormat="false" ht="15" hidden="false" customHeight="false" outlineLevel="0" collapsed="false">
      <c r="A168" s="11"/>
      <c r="B168" s="12"/>
      <c r="C168" s="12"/>
      <c r="D168" s="12"/>
      <c r="E168" s="12"/>
      <c r="F168" s="13"/>
      <c r="G168" s="12"/>
    </row>
    <row r="169" customFormat="false" ht="15" hidden="false" customHeight="false" outlineLevel="0" collapsed="false">
      <c r="A169" s="11"/>
      <c r="B169" s="12"/>
      <c r="C169" s="12"/>
      <c r="D169" s="12"/>
      <c r="E169" s="12"/>
      <c r="F169" s="13"/>
      <c r="G169" s="12"/>
    </row>
    <row r="170" customFormat="false" ht="15" hidden="false" customHeight="false" outlineLevel="0" collapsed="false">
      <c r="A170" s="11"/>
      <c r="B170" s="12"/>
      <c r="C170" s="12"/>
      <c r="D170" s="12"/>
      <c r="E170" s="12"/>
      <c r="F170" s="13"/>
      <c r="G170" s="12"/>
    </row>
    <row r="171" customFormat="false" ht="15" hidden="false" customHeight="false" outlineLevel="0" collapsed="false">
      <c r="A171" s="11"/>
      <c r="B171" s="12"/>
      <c r="C171" s="12"/>
      <c r="D171" s="12"/>
      <c r="E171" s="12"/>
      <c r="F171" s="13"/>
      <c r="G171" s="12"/>
    </row>
    <row r="172" customFormat="false" ht="15" hidden="false" customHeight="false" outlineLevel="0" collapsed="false">
      <c r="A172" s="11"/>
      <c r="B172" s="12"/>
      <c r="C172" s="12"/>
      <c r="D172" s="12"/>
      <c r="E172" s="12"/>
      <c r="F172" s="13"/>
      <c r="G172" s="12"/>
    </row>
    <row r="173" customFormat="false" ht="15" hidden="false" customHeight="false" outlineLevel="0" collapsed="false">
      <c r="A173" s="11"/>
      <c r="B173" s="12"/>
      <c r="C173" s="12"/>
      <c r="D173" s="12"/>
      <c r="E173" s="12"/>
      <c r="F173" s="13"/>
      <c r="G173" s="12"/>
    </row>
    <row r="174" customFormat="false" ht="15" hidden="false" customHeight="false" outlineLevel="0" collapsed="false">
      <c r="A174" s="11"/>
      <c r="B174" s="12"/>
      <c r="C174" s="12"/>
      <c r="D174" s="12"/>
      <c r="E174" s="12"/>
      <c r="F174" s="13"/>
      <c r="G174" s="12"/>
    </row>
    <row r="175" customFormat="false" ht="15" hidden="false" customHeight="false" outlineLevel="0" collapsed="false">
      <c r="A175" s="11"/>
      <c r="B175" s="12"/>
      <c r="C175" s="12"/>
      <c r="D175" s="12"/>
      <c r="E175" s="12"/>
      <c r="F175" s="13"/>
      <c r="G175" s="12"/>
    </row>
    <row r="176" customFormat="false" ht="15" hidden="false" customHeight="false" outlineLevel="0" collapsed="false">
      <c r="A176" s="11"/>
      <c r="B176" s="12"/>
      <c r="C176" s="12"/>
      <c r="D176" s="12"/>
      <c r="E176" s="12"/>
      <c r="F176" s="13"/>
      <c r="G176" s="12"/>
    </row>
    <row r="177" customFormat="false" ht="15" hidden="false" customHeight="false" outlineLevel="0" collapsed="false">
      <c r="A177" s="11"/>
      <c r="B177" s="12"/>
      <c r="C177" s="12"/>
      <c r="D177" s="12"/>
      <c r="E177" s="12"/>
      <c r="F177" s="13"/>
      <c r="G177" s="12"/>
    </row>
    <row r="178" customFormat="false" ht="15" hidden="false" customHeight="false" outlineLevel="0" collapsed="false">
      <c r="A178" s="11"/>
      <c r="B178" s="12"/>
      <c r="C178" s="12"/>
      <c r="D178" s="12"/>
      <c r="E178" s="12"/>
      <c r="F178" s="13"/>
      <c r="G178" s="12"/>
    </row>
    <row r="179" customFormat="false" ht="15" hidden="false" customHeight="false" outlineLevel="0" collapsed="false">
      <c r="A179" s="11"/>
      <c r="B179" s="12"/>
      <c r="C179" s="12"/>
      <c r="D179" s="12"/>
      <c r="E179" s="12"/>
      <c r="F179" s="13"/>
      <c r="G179" s="12"/>
    </row>
    <row r="180" customFormat="false" ht="15" hidden="false" customHeight="false" outlineLevel="0" collapsed="false">
      <c r="A180" s="11"/>
      <c r="B180" s="12"/>
      <c r="C180" s="12"/>
      <c r="D180" s="12"/>
      <c r="E180" s="12"/>
      <c r="F180" s="13"/>
      <c r="G180" s="12"/>
    </row>
    <row r="181" customFormat="false" ht="15" hidden="false" customHeight="false" outlineLevel="0" collapsed="false">
      <c r="A181" s="11"/>
      <c r="B181" s="12"/>
      <c r="C181" s="12"/>
      <c r="D181" s="12"/>
      <c r="E181" s="12"/>
      <c r="F181" s="13"/>
      <c r="G181" s="12"/>
    </row>
    <row r="182" customFormat="false" ht="15" hidden="false" customHeight="false" outlineLevel="0" collapsed="false">
      <c r="A182" s="11"/>
      <c r="B182" s="12"/>
      <c r="C182" s="12"/>
      <c r="D182" s="12"/>
      <c r="E182" s="12"/>
      <c r="F182" s="13"/>
      <c r="G182" s="12"/>
    </row>
    <row r="183" customFormat="false" ht="15" hidden="false" customHeight="false" outlineLevel="0" collapsed="false">
      <c r="A183" s="11"/>
      <c r="B183" s="12"/>
      <c r="C183" s="12"/>
      <c r="D183" s="12"/>
      <c r="E183" s="12"/>
      <c r="F183" s="13"/>
      <c r="G183" s="12"/>
    </row>
    <row r="184" customFormat="false" ht="15" hidden="false" customHeight="false" outlineLevel="0" collapsed="false">
      <c r="A184" s="11"/>
      <c r="B184" s="12"/>
      <c r="C184" s="12"/>
      <c r="D184" s="12"/>
      <c r="E184" s="12"/>
      <c r="F184" s="13"/>
      <c r="G184" s="12"/>
    </row>
    <row r="185" customFormat="false" ht="15" hidden="false" customHeight="false" outlineLevel="0" collapsed="false">
      <c r="A185" s="11"/>
      <c r="B185" s="12"/>
      <c r="C185" s="12"/>
      <c r="D185" s="12"/>
      <c r="E185" s="12"/>
      <c r="F185" s="13"/>
      <c r="G185" s="12"/>
    </row>
    <row r="186" customFormat="false" ht="15" hidden="false" customHeight="false" outlineLevel="0" collapsed="false">
      <c r="A186" s="11"/>
      <c r="B186" s="12"/>
      <c r="C186" s="12"/>
      <c r="D186" s="12"/>
      <c r="E186" s="12"/>
      <c r="F186" s="13"/>
      <c r="G186" s="12"/>
    </row>
    <row r="187" customFormat="false" ht="15" hidden="false" customHeight="false" outlineLevel="0" collapsed="false">
      <c r="A187" s="11"/>
      <c r="B187" s="12"/>
      <c r="C187" s="12"/>
      <c r="D187" s="12"/>
      <c r="E187" s="12"/>
      <c r="F187" s="13"/>
      <c r="G187" s="12"/>
    </row>
    <row r="188" customFormat="false" ht="15" hidden="false" customHeight="false" outlineLevel="0" collapsed="false">
      <c r="A188" s="11"/>
      <c r="B188" s="12"/>
      <c r="C188" s="12"/>
      <c r="D188" s="12"/>
      <c r="E188" s="12"/>
      <c r="F188" s="13"/>
      <c r="G188" s="12"/>
    </row>
    <row r="189" customFormat="false" ht="15" hidden="false" customHeight="false" outlineLevel="0" collapsed="false">
      <c r="A189" s="11"/>
      <c r="B189" s="12"/>
      <c r="C189" s="12"/>
      <c r="D189" s="12"/>
      <c r="E189" s="12"/>
      <c r="F189" s="13"/>
      <c r="G189" s="12"/>
    </row>
    <row r="190" customFormat="false" ht="15" hidden="false" customHeight="false" outlineLevel="0" collapsed="false">
      <c r="A190" s="11"/>
      <c r="B190" s="12"/>
      <c r="C190" s="12"/>
      <c r="D190" s="12"/>
      <c r="E190" s="12"/>
      <c r="F190" s="13"/>
      <c r="G190" s="12"/>
    </row>
    <row r="191" customFormat="false" ht="15" hidden="false" customHeight="false" outlineLevel="0" collapsed="false">
      <c r="A191" s="11"/>
      <c r="B191" s="12"/>
      <c r="C191" s="12"/>
      <c r="D191" s="12"/>
      <c r="E191" s="12"/>
      <c r="F191" s="13"/>
      <c r="G191" s="12"/>
    </row>
    <row r="192" customFormat="false" ht="15" hidden="false" customHeight="false" outlineLevel="0" collapsed="false">
      <c r="A192" s="11"/>
      <c r="B192" s="12"/>
      <c r="C192" s="12"/>
      <c r="D192" s="12"/>
      <c r="E192" s="12"/>
      <c r="F192" s="13"/>
      <c r="G192" s="12"/>
    </row>
    <row r="193" customFormat="false" ht="15" hidden="false" customHeight="false" outlineLevel="0" collapsed="false">
      <c r="A193" s="11"/>
      <c r="B193" s="12"/>
      <c r="C193" s="12"/>
      <c r="D193" s="12"/>
      <c r="E193" s="12"/>
      <c r="F193" s="13"/>
      <c r="G193" s="12"/>
    </row>
    <row r="194" customFormat="false" ht="15" hidden="false" customHeight="false" outlineLevel="0" collapsed="false">
      <c r="A194" s="11"/>
      <c r="B194" s="12"/>
      <c r="C194" s="12"/>
      <c r="D194" s="12"/>
      <c r="E194" s="12"/>
      <c r="F194" s="13"/>
      <c r="G194" s="12"/>
    </row>
    <row r="195" customFormat="false" ht="15" hidden="false" customHeight="false" outlineLevel="0" collapsed="false">
      <c r="A195" s="11"/>
      <c r="B195" s="12"/>
      <c r="C195" s="12"/>
      <c r="D195" s="12"/>
      <c r="E195" s="12"/>
      <c r="F195" s="13"/>
      <c r="G195" s="12"/>
    </row>
    <row r="196" customFormat="false" ht="15" hidden="false" customHeight="false" outlineLevel="0" collapsed="false">
      <c r="A196" s="11"/>
      <c r="B196" s="12"/>
      <c r="C196" s="12"/>
      <c r="D196" s="12"/>
      <c r="E196" s="12"/>
      <c r="F196" s="13"/>
      <c r="G196" s="12"/>
    </row>
    <row r="197" customFormat="false" ht="15" hidden="false" customHeight="false" outlineLevel="0" collapsed="false">
      <c r="A197" s="11"/>
      <c r="B197" s="12"/>
      <c r="C197" s="12"/>
      <c r="D197" s="12"/>
      <c r="E197" s="12"/>
      <c r="F197" s="13"/>
      <c r="G197" s="12"/>
    </row>
    <row r="198" customFormat="false" ht="15" hidden="false" customHeight="false" outlineLevel="0" collapsed="false">
      <c r="A198" s="11"/>
      <c r="B198" s="12"/>
      <c r="C198" s="12"/>
      <c r="D198" s="12"/>
      <c r="E198" s="12"/>
      <c r="F198" s="13"/>
      <c r="G198" s="12"/>
    </row>
    <row r="199" customFormat="false" ht="15" hidden="false" customHeight="false" outlineLevel="0" collapsed="false">
      <c r="A199" s="11"/>
      <c r="B199" s="12"/>
      <c r="C199" s="12"/>
      <c r="D199" s="12"/>
      <c r="E199" s="12"/>
      <c r="F199" s="13"/>
      <c r="G199" s="12"/>
    </row>
    <row r="200" customFormat="false" ht="15" hidden="false" customHeight="false" outlineLevel="0" collapsed="false">
      <c r="A200" s="11"/>
      <c r="B200" s="12"/>
      <c r="C200" s="12"/>
      <c r="D200" s="12"/>
      <c r="E200" s="12"/>
      <c r="F200" s="13"/>
      <c r="G200" s="12"/>
    </row>
    <row r="201" customFormat="false" ht="15" hidden="false" customHeight="false" outlineLevel="0" collapsed="false">
      <c r="A201" s="11"/>
      <c r="B201" s="12"/>
      <c r="C201" s="12"/>
      <c r="D201" s="12"/>
      <c r="E201" s="12"/>
      <c r="F201" s="13"/>
      <c r="G201" s="12"/>
    </row>
    <row r="202" customFormat="false" ht="15" hidden="false" customHeight="false" outlineLevel="0" collapsed="false">
      <c r="A202" s="11"/>
      <c r="B202" s="12"/>
      <c r="C202" s="12"/>
      <c r="D202" s="12"/>
      <c r="E202" s="12"/>
      <c r="F202" s="13"/>
      <c r="G202" s="12"/>
    </row>
    <row r="203" customFormat="false" ht="15" hidden="false" customHeight="false" outlineLevel="0" collapsed="false">
      <c r="A203" s="11"/>
      <c r="B203" s="12"/>
      <c r="C203" s="12"/>
      <c r="D203" s="12"/>
      <c r="E203" s="12"/>
      <c r="F203" s="13"/>
      <c r="G203" s="12"/>
    </row>
    <row r="204" customFormat="false" ht="15" hidden="false" customHeight="false" outlineLevel="0" collapsed="false">
      <c r="A204" s="11"/>
      <c r="B204" s="12"/>
      <c r="C204" s="12"/>
      <c r="D204" s="12"/>
      <c r="E204" s="12"/>
      <c r="F204" s="13"/>
      <c r="G204" s="12"/>
    </row>
    <row r="205" customFormat="false" ht="15" hidden="false" customHeight="false" outlineLevel="0" collapsed="false">
      <c r="A205" s="11"/>
      <c r="B205" s="12"/>
      <c r="C205" s="12"/>
      <c r="D205" s="12"/>
      <c r="E205" s="12"/>
      <c r="F205" s="13"/>
      <c r="G205" s="12"/>
    </row>
    <row r="206" customFormat="false" ht="15" hidden="false" customHeight="false" outlineLevel="0" collapsed="false">
      <c r="A206" s="11"/>
      <c r="B206" s="12"/>
      <c r="C206" s="12"/>
      <c r="D206" s="12"/>
      <c r="E206" s="12"/>
      <c r="F206" s="13"/>
      <c r="G206" s="12"/>
    </row>
    <row r="207" customFormat="false" ht="15" hidden="false" customHeight="false" outlineLevel="0" collapsed="false">
      <c r="A207" s="11"/>
      <c r="B207" s="12"/>
      <c r="C207" s="12"/>
      <c r="D207" s="12"/>
      <c r="E207" s="12"/>
      <c r="F207" s="13"/>
      <c r="G207" s="12"/>
    </row>
    <row r="208" customFormat="false" ht="15" hidden="false" customHeight="false" outlineLevel="0" collapsed="false">
      <c r="A208" s="11"/>
      <c r="B208" s="12"/>
      <c r="C208" s="12"/>
      <c r="D208" s="12"/>
      <c r="E208" s="12"/>
      <c r="F208" s="13"/>
      <c r="G208" s="12"/>
    </row>
    <row r="209" customFormat="false" ht="15" hidden="false" customHeight="false" outlineLevel="0" collapsed="false">
      <c r="A209" s="11"/>
      <c r="B209" s="12"/>
      <c r="C209" s="12"/>
      <c r="D209" s="12"/>
      <c r="E209" s="12"/>
      <c r="F209" s="13"/>
      <c r="G209" s="12"/>
    </row>
    <row r="210" customFormat="false" ht="15" hidden="false" customHeight="false" outlineLevel="0" collapsed="false">
      <c r="A210" s="11"/>
      <c r="B210" s="12"/>
      <c r="C210" s="12"/>
      <c r="D210" s="12"/>
      <c r="E210" s="12"/>
      <c r="F210" s="13"/>
      <c r="G210" s="12"/>
    </row>
    <row r="211" customFormat="false" ht="15" hidden="false" customHeight="false" outlineLevel="0" collapsed="false">
      <c r="A211" s="11"/>
      <c r="B211" s="12"/>
      <c r="C211" s="12"/>
      <c r="D211" s="12"/>
      <c r="E211" s="12"/>
      <c r="F211" s="13"/>
      <c r="G211" s="12"/>
    </row>
    <row r="212" customFormat="false" ht="15" hidden="false" customHeight="false" outlineLevel="0" collapsed="false">
      <c r="A212" s="11"/>
      <c r="B212" s="12"/>
      <c r="C212" s="12"/>
      <c r="D212" s="12"/>
      <c r="E212" s="12"/>
      <c r="F212" s="13"/>
      <c r="G212" s="12"/>
    </row>
    <row r="213" customFormat="false" ht="15" hidden="false" customHeight="false" outlineLevel="0" collapsed="false">
      <c r="A213" s="11"/>
      <c r="B213" s="12"/>
      <c r="C213" s="12"/>
      <c r="D213" s="12"/>
      <c r="E213" s="12"/>
      <c r="F213" s="13"/>
      <c r="G213" s="12"/>
    </row>
    <row r="214" customFormat="false" ht="15" hidden="false" customHeight="false" outlineLevel="0" collapsed="false">
      <c r="A214" s="11"/>
      <c r="B214" s="12"/>
      <c r="C214" s="12"/>
      <c r="D214" s="12"/>
      <c r="E214" s="12"/>
      <c r="F214" s="13"/>
      <c r="G214" s="12"/>
    </row>
    <row r="215" customFormat="false" ht="15" hidden="false" customHeight="false" outlineLevel="0" collapsed="false">
      <c r="A215" s="11"/>
      <c r="B215" s="12"/>
      <c r="C215" s="12"/>
      <c r="D215" s="12"/>
      <c r="E215" s="12"/>
      <c r="F215" s="13"/>
      <c r="G215" s="12"/>
    </row>
    <row r="216" customFormat="false" ht="15" hidden="false" customHeight="false" outlineLevel="0" collapsed="false">
      <c r="A216" s="11"/>
      <c r="B216" s="12"/>
      <c r="C216" s="12"/>
      <c r="D216" s="12"/>
      <c r="E216" s="12"/>
      <c r="F216" s="13"/>
      <c r="G216" s="12"/>
    </row>
    <row r="217" customFormat="false" ht="15" hidden="false" customHeight="false" outlineLevel="0" collapsed="false">
      <c r="A217" s="11"/>
      <c r="B217" s="12"/>
      <c r="C217" s="12"/>
      <c r="D217" s="12"/>
      <c r="E217" s="12"/>
      <c r="F217" s="13"/>
      <c r="G217" s="12"/>
    </row>
    <row r="218" customFormat="false" ht="15" hidden="false" customHeight="false" outlineLevel="0" collapsed="false">
      <c r="A218" s="11"/>
      <c r="B218" s="12"/>
      <c r="C218" s="12"/>
      <c r="D218" s="12"/>
      <c r="E218" s="12"/>
      <c r="F218" s="13"/>
      <c r="G218" s="12"/>
    </row>
    <row r="219" customFormat="false" ht="15" hidden="false" customHeight="false" outlineLevel="0" collapsed="false">
      <c r="A219" s="11"/>
      <c r="B219" s="12"/>
      <c r="C219" s="12"/>
      <c r="D219" s="12"/>
      <c r="E219" s="12"/>
      <c r="F219" s="13"/>
      <c r="G219" s="12"/>
    </row>
    <row r="220" customFormat="false" ht="15" hidden="false" customHeight="false" outlineLevel="0" collapsed="false">
      <c r="A220" s="11"/>
      <c r="B220" s="12"/>
      <c r="C220" s="12"/>
      <c r="D220" s="12"/>
      <c r="E220" s="12"/>
      <c r="F220" s="13"/>
      <c r="G220" s="12"/>
    </row>
    <row r="221" customFormat="false" ht="15" hidden="false" customHeight="false" outlineLevel="0" collapsed="false">
      <c r="A221" s="11"/>
      <c r="B221" s="12"/>
      <c r="C221" s="12"/>
      <c r="D221" s="12"/>
      <c r="E221" s="12"/>
      <c r="F221" s="13"/>
      <c r="G221" s="12"/>
    </row>
    <row r="222" customFormat="false" ht="15" hidden="false" customHeight="false" outlineLevel="0" collapsed="false">
      <c r="A222" s="11"/>
      <c r="B222" s="12"/>
      <c r="C222" s="12"/>
      <c r="D222" s="12"/>
      <c r="E222" s="12"/>
      <c r="F222" s="13"/>
      <c r="G222" s="12"/>
    </row>
    <row r="223" customFormat="false" ht="15" hidden="false" customHeight="false" outlineLevel="0" collapsed="false">
      <c r="A223" s="11"/>
      <c r="B223" s="12"/>
      <c r="C223" s="12"/>
      <c r="D223" s="12"/>
      <c r="E223" s="12"/>
      <c r="F223" s="13"/>
      <c r="G223" s="12"/>
    </row>
    <row r="224" customFormat="false" ht="15" hidden="false" customHeight="false" outlineLevel="0" collapsed="false">
      <c r="A224" s="11"/>
      <c r="B224" s="12"/>
      <c r="C224" s="12"/>
      <c r="D224" s="12"/>
      <c r="E224" s="12"/>
      <c r="F224" s="13"/>
      <c r="G224" s="12"/>
    </row>
    <row r="225" customFormat="false" ht="15" hidden="false" customHeight="false" outlineLevel="0" collapsed="false">
      <c r="A225" s="11"/>
      <c r="B225" s="12"/>
      <c r="C225" s="12"/>
      <c r="D225" s="12"/>
      <c r="E225" s="12"/>
      <c r="F225" s="13"/>
      <c r="G225" s="12"/>
    </row>
    <row r="226" customFormat="false" ht="15" hidden="false" customHeight="false" outlineLevel="0" collapsed="false">
      <c r="A226" s="11"/>
      <c r="B226" s="12"/>
      <c r="C226" s="12"/>
      <c r="D226" s="12"/>
      <c r="E226" s="12"/>
      <c r="F226" s="13"/>
      <c r="G226" s="12"/>
    </row>
    <row r="227" customFormat="false" ht="15" hidden="false" customHeight="false" outlineLevel="0" collapsed="false">
      <c r="A227" s="11"/>
      <c r="B227" s="12"/>
      <c r="C227" s="12"/>
      <c r="D227" s="12"/>
      <c r="E227" s="12"/>
      <c r="F227" s="13"/>
      <c r="G227" s="12"/>
    </row>
    <row r="228" customFormat="false" ht="15" hidden="false" customHeight="false" outlineLevel="0" collapsed="false">
      <c r="A228" s="11"/>
      <c r="B228" s="12"/>
      <c r="C228" s="12"/>
      <c r="D228" s="12"/>
      <c r="E228" s="12"/>
      <c r="F228" s="13"/>
      <c r="G228" s="12"/>
    </row>
    <row r="229" customFormat="false" ht="15" hidden="false" customHeight="false" outlineLevel="0" collapsed="false">
      <c r="A229" s="11"/>
      <c r="B229" s="12"/>
      <c r="C229" s="12"/>
      <c r="D229" s="12"/>
      <c r="E229" s="12"/>
      <c r="F229" s="13"/>
      <c r="G229" s="12"/>
    </row>
    <row r="230" customFormat="false" ht="15" hidden="false" customHeight="false" outlineLevel="0" collapsed="false">
      <c r="A230" s="11"/>
      <c r="B230" s="12"/>
      <c r="C230" s="12"/>
      <c r="D230" s="12"/>
      <c r="E230" s="12"/>
      <c r="F230" s="13"/>
      <c r="G230" s="12"/>
    </row>
    <row r="231" customFormat="false" ht="15" hidden="false" customHeight="false" outlineLevel="0" collapsed="false">
      <c r="A231" s="11"/>
      <c r="B231" s="12"/>
      <c r="C231" s="12"/>
      <c r="D231" s="12"/>
      <c r="E231" s="12"/>
      <c r="F231" s="13"/>
      <c r="G231" s="12"/>
    </row>
    <row r="232" customFormat="false" ht="15" hidden="false" customHeight="false" outlineLevel="0" collapsed="false">
      <c r="A232" s="11"/>
      <c r="B232" s="12"/>
      <c r="C232" s="12"/>
      <c r="D232" s="12"/>
      <c r="E232" s="12"/>
      <c r="F232" s="13"/>
      <c r="G232" s="12"/>
    </row>
    <row r="233" customFormat="false" ht="15" hidden="false" customHeight="false" outlineLevel="0" collapsed="false">
      <c r="A233" s="11"/>
      <c r="B233" s="12"/>
      <c r="C233" s="12"/>
      <c r="D233" s="12"/>
      <c r="E233" s="12"/>
      <c r="F233" s="13"/>
      <c r="G233" s="12"/>
    </row>
    <row r="234" customFormat="false" ht="15" hidden="false" customHeight="false" outlineLevel="0" collapsed="false">
      <c r="A234" s="11"/>
      <c r="B234" s="12"/>
      <c r="C234" s="12"/>
      <c r="D234" s="12"/>
      <c r="E234" s="12"/>
      <c r="F234" s="13"/>
      <c r="G234" s="12"/>
    </row>
    <row r="235" customFormat="false" ht="15" hidden="false" customHeight="false" outlineLevel="0" collapsed="false">
      <c r="A235" s="11"/>
      <c r="B235" s="12"/>
      <c r="C235" s="12"/>
      <c r="D235" s="12"/>
      <c r="E235" s="12"/>
      <c r="F235" s="13"/>
      <c r="G235" s="12"/>
    </row>
    <row r="236" customFormat="false" ht="15" hidden="false" customHeight="false" outlineLevel="0" collapsed="false">
      <c r="A236" s="11"/>
      <c r="B236" s="12"/>
      <c r="C236" s="12"/>
      <c r="D236" s="12"/>
      <c r="E236" s="12"/>
      <c r="F236" s="13"/>
      <c r="G236" s="12"/>
    </row>
    <row r="237" customFormat="false" ht="15" hidden="false" customHeight="false" outlineLevel="0" collapsed="false">
      <c r="A237" s="11"/>
      <c r="B237" s="12"/>
      <c r="C237" s="12"/>
      <c r="D237" s="12"/>
      <c r="E237" s="12"/>
      <c r="F237" s="13"/>
      <c r="G237" s="12"/>
    </row>
    <row r="238" customFormat="false" ht="15" hidden="false" customHeight="false" outlineLevel="0" collapsed="false">
      <c r="A238" s="11"/>
      <c r="B238" s="12"/>
      <c r="C238" s="12"/>
      <c r="D238" s="12"/>
      <c r="E238" s="12"/>
      <c r="F238" s="13"/>
      <c r="G238" s="12"/>
    </row>
    <row r="239" customFormat="false" ht="15" hidden="false" customHeight="false" outlineLevel="0" collapsed="false">
      <c r="A239" s="11"/>
      <c r="B239" s="12"/>
      <c r="C239" s="12"/>
      <c r="D239" s="12"/>
      <c r="E239" s="12"/>
      <c r="F239" s="13"/>
      <c r="G239" s="12"/>
    </row>
    <row r="240" customFormat="false" ht="15" hidden="false" customHeight="false" outlineLevel="0" collapsed="false">
      <c r="A240" s="11"/>
      <c r="B240" s="12"/>
      <c r="C240" s="12"/>
      <c r="D240" s="12"/>
      <c r="E240" s="12"/>
      <c r="F240" s="13"/>
      <c r="G240" s="12"/>
    </row>
    <row r="241" customFormat="false" ht="15" hidden="false" customHeight="false" outlineLevel="0" collapsed="false">
      <c r="A241" s="11"/>
      <c r="B241" s="12"/>
      <c r="C241" s="12"/>
      <c r="D241" s="12"/>
      <c r="E241" s="12"/>
      <c r="F241" s="13"/>
      <c r="G241" s="12"/>
    </row>
    <row r="242" customFormat="false" ht="15" hidden="false" customHeight="false" outlineLevel="0" collapsed="false">
      <c r="A242" s="11"/>
      <c r="B242" s="12"/>
      <c r="C242" s="12"/>
      <c r="D242" s="12"/>
      <c r="E242" s="12"/>
      <c r="F242" s="13"/>
      <c r="G242" s="12"/>
    </row>
    <row r="243" customFormat="false" ht="15" hidden="false" customHeight="false" outlineLevel="0" collapsed="false">
      <c r="A243" s="11"/>
      <c r="B243" s="12"/>
      <c r="C243" s="12"/>
      <c r="D243" s="12"/>
      <c r="E243" s="12"/>
      <c r="F243" s="13"/>
      <c r="G243" s="12"/>
    </row>
    <row r="244" customFormat="false" ht="15" hidden="false" customHeight="false" outlineLevel="0" collapsed="false">
      <c r="A244" s="11"/>
      <c r="B244" s="12"/>
      <c r="C244" s="12"/>
      <c r="D244" s="12"/>
      <c r="E244" s="12"/>
      <c r="F244" s="13"/>
      <c r="G244" s="12"/>
    </row>
    <row r="245" customFormat="false" ht="15" hidden="false" customHeight="false" outlineLevel="0" collapsed="false">
      <c r="A245" s="11"/>
      <c r="B245" s="12"/>
      <c r="C245" s="12"/>
      <c r="D245" s="12"/>
      <c r="E245" s="12"/>
      <c r="F245" s="13"/>
      <c r="G245" s="12"/>
    </row>
    <row r="246" customFormat="false" ht="15" hidden="false" customHeight="false" outlineLevel="0" collapsed="false">
      <c r="A246" s="11"/>
      <c r="B246" s="12"/>
      <c r="C246" s="12"/>
      <c r="D246" s="12"/>
      <c r="E246" s="12"/>
      <c r="F246" s="13"/>
      <c r="G246" s="12"/>
    </row>
    <row r="247" customFormat="false" ht="15" hidden="false" customHeight="false" outlineLevel="0" collapsed="false">
      <c r="A247" s="11"/>
      <c r="B247" s="12"/>
      <c r="C247" s="12"/>
      <c r="D247" s="12"/>
      <c r="E247" s="12"/>
      <c r="F247" s="13"/>
      <c r="G247" s="12"/>
    </row>
    <row r="248" customFormat="false" ht="15" hidden="false" customHeight="false" outlineLevel="0" collapsed="false">
      <c r="A248" s="11"/>
      <c r="B248" s="12"/>
      <c r="C248" s="12"/>
      <c r="D248" s="12"/>
      <c r="E248" s="12"/>
      <c r="F248" s="13"/>
      <c r="G248" s="12"/>
    </row>
    <row r="249" customFormat="false" ht="15" hidden="false" customHeight="false" outlineLevel="0" collapsed="false">
      <c r="A249" s="11"/>
      <c r="B249" s="12"/>
      <c r="C249" s="12"/>
      <c r="D249" s="12"/>
      <c r="E249" s="12"/>
      <c r="F249" s="13"/>
      <c r="G249" s="12"/>
    </row>
    <row r="250" customFormat="false" ht="15" hidden="false" customHeight="false" outlineLevel="0" collapsed="false">
      <c r="A250" s="11"/>
      <c r="B250" s="12"/>
      <c r="C250" s="12"/>
      <c r="D250" s="12"/>
      <c r="E250" s="12"/>
      <c r="F250" s="13"/>
      <c r="G250" s="12"/>
    </row>
    <row r="251" customFormat="false" ht="15" hidden="false" customHeight="false" outlineLevel="0" collapsed="false">
      <c r="A251" s="11"/>
      <c r="B251" s="12"/>
      <c r="C251" s="12"/>
      <c r="D251" s="12"/>
      <c r="E251" s="12"/>
      <c r="F251" s="13"/>
      <c r="G251" s="12"/>
    </row>
    <row r="252" customFormat="false" ht="15" hidden="false" customHeight="false" outlineLevel="0" collapsed="false">
      <c r="A252" s="11"/>
      <c r="B252" s="12"/>
      <c r="C252" s="12"/>
      <c r="D252" s="12"/>
      <c r="E252" s="12"/>
      <c r="F252" s="13"/>
      <c r="G252" s="12"/>
    </row>
    <row r="253" customFormat="false" ht="15" hidden="false" customHeight="false" outlineLevel="0" collapsed="false">
      <c r="A253" s="11"/>
      <c r="B253" s="12"/>
      <c r="C253" s="12"/>
      <c r="D253" s="12"/>
      <c r="E253" s="12"/>
      <c r="F253" s="13"/>
      <c r="G253" s="12"/>
    </row>
    <row r="254" customFormat="false" ht="15" hidden="false" customHeight="false" outlineLevel="0" collapsed="false">
      <c r="A254" s="11"/>
      <c r="B254" s="12"/>
      <c r="C254" s="12"/>
      <c r="D254" s="12"/>
      <c r="E254" s="12"/>
      <c r="F254" s="13"/>
      <c r="G254" s="12"/>
    </row>
    <row r="255" customFormat="false" ht="15" hidden="false" customHeight="false" outlineLevel="0" collapsed="false">
      <c r="A255" s="11"/>
      <c r="B255" s="12"/>
      <c r="C255" s="12"/>
      <c r="D255" s="12"/>
      <c r="E255" s="12"/>
      <c r="F255" s="13"/>
      <c r="G255" s="12"/>
    </row>
    <row r="256" customFormat="false" ht="15" hidden="false" customHeight="false" outlineLevel="0" collapsed="false">
      <c r="A256" s="11"/>
      <c r="B256" s="12"/>
      <c r="C256" s="12"/>
      <c r="D256" s="12"/>
      <c r="E256" s="12"/>
      <c r="F256" s="13"/>
      <c r="G256" s="12"/>
    </row>
    <row r="257" customFormat="false" ht="15" hidden="false" customHeight="false" outlineLevel="0" collapsed="false">
      <c r="A257" s="11"/>
      <c r="B257" s="12"/>
      <c r="C257" s="12"/>
      <c r="D257" s="12"/>
      <c r="E257" s="12"/>
      <c r="F257" s="13"/>
      <c r="G257" s="12"/>
    </row>
    <row r="258" customFormat="false" ht="15" hidden="false" customHeight="false" outlineLevel="0" collapsed="false">
      <c r="A258" s="11"/>
      <c r="B258" s="12"/>
      <c r="C258" s="12"/>
      <c r="D258" s="12"/>
      <c r="E258" s="12"/>
      <c r="F258" s="13"/>
      <c r="G258" s="12"/>
    </row>
    <row r="259" customFormat="false" ht="15" hidden="false" customHeight="false" outlineLevel="0" collapsed="false">
      <c r="A259" s="11"/>
      <c r="B259" s="12"/>
      <c r="C259" s="12"/>
      <c r="D259" s="12"/>
      <c r="E259" s="12"/>
      <c r="F259" s="13"/>
      <c r="G259" s="12"/>
    </row>
    <row r="260" customFormat="false" ht="15" hidden="false" customHeight="false" outlineLevel="0" collapsed="false">
      <c r="A260" s="11"/>
      <c r="B260" s="12"/>
      <c r="C260" s="12"/>
      <c r="D260" s="12"/>
      <c r="E260" s="12"/>
      <c r="F260" s="13"/>
      <c r="G260" s="12"/>
    </row>
    <row r="261" customFormat="false" ht="15" hidden="false" customHeight="false" outlineLevel="0" collapsed="false">
      <c r="A261" s="11"/>
      <c r="B261" s="12"/>
      <c r="C261" s="12"/>
      <c r="D261" s="12"/>
      <c r="E261" s="12"/>
      <c r="F261" s="13"/>
      <c r="G261" s="12"/>
    </row>
    <row r="262" customFormat="false" ht="15" hidden="false" customHeight="false" outlineLevel="0" collapsed="false">
      <c r="A262" s="11"/>
      <c r="B262" s="12"/>
      <c r="C262" s="12"/>
      <c r="D262" s="12"/>
      <c r="E262" s="12"/>
      <c r="F262" s="13"/>
      <c r="G262" s="12"/>
    </row>
    <row r="263" customFormat="false" ht="15" hidden="false" customHeight="false" outlineLevel="0" collapsed="false">
      <c r="A263" s="11"/>
      <c r="B263" s="12"/>
      <c r="C263" s="12"/>
      <c r="D263" s="12"/>
      <c r="E263" s="12"/>
      <c r="F263" s="13"/>
      <c r="G263" s="12"/>
    </row>
    <row r="264" customFormat="false" ht="15" hidden="false" customHeight="false" outlineLevel="0" collapsed="false">
      <c r="A264" s="11"/>
      <c r="B264" s="12"/>
      <c r="C264" s="12"/>
      <c r="D264" s="12"/>
      <c r="E264" s="12"/>
      <c r="F264" s="13"/>
      <c r="G264" s="12"/>
    </row>
    <row r="265" customFormat="false" ht="15" hidden="false" customHeight="false" outlineLevel="0" collapsed="false">
      <c r="A265" s="11"/>
      <c r="B265" s="12"/>
      <c r="C265" s="12"/>
      <c r="D265" s="12"/>
      <c r="E265" s="12"/>
      <c r="F265" s="13"/>
      <c r="G265" s="12"/>
    </row>
    <row r="266" customFormat="false" ht="15" hidden="false" customHeight="false" outlineLevel="0" collapsed="false">
      <c r="A266" s="11"/>
      <c r="B266" s="12"/>
      <c r="C266" s="12"/>
      <c r="D266" s="12"/>
      <c r="E266" s="12"/>
      <c r="F266" s="13"/>
      <c r="G266" s="12"/>
    </row>
    <row r="267" customFormat="false" ht="15" hidden="false" customHeight="false" outlineLevel="0" collapsed="false">
      <c r="A267" s="11"/>
      <c r="B267" s="12"/>
      <c r="C267" s="12"/>
      <c r="D267" s="12"/>
      <c r="E267" s="12"/>
      <c r="F267" s="13"/>
      <c r="G267" s="12"/>
    </row>
    <row r="268" customFormat="false" ht="15" hidden="false" customHeight="false" outlineLevel="0" collapsed="false">
      <c r="A268" s="11"/>
      <c r="B268" s="12"/>
      <c r="C268" s="12"/>
      <c r="D268" s="12"/>
      <c r="E268" s="12"/>
      <c r="F268" s="13"/>
      <c r="G268" s="12"/>
    </row>
    <row r="269" customFormat="false" ht="15" hidden="false" customHeight="false" outlineLevel="0" collapsed="false">
      <c r="A269" s="11"/>
      <c r="B269" s="12"/>
      <c r="C269" s="12"/>
      <c r="D269" s="12"/>
      <c r="E269" s="12"/>
      <c r="F269" s="13"/>
      <c r="G269" s="12"/>
    </row>
    <row r="270" customFormat="false" ht="15" hidden="false" customHeight="false" outlineLevel="0" collapsed="false">
      <c r="A270" s="11"/>
      <c r="B270" s="12"/>
      <c r="C270" s="12"/>
      <c r="D270" s="12"/>
      <c r="E270" s="12"/>
      <c r="F270" s="13"/>
      <c r="G270" s="12"/>
    </row>
    <row r="271" customFormat="false" ht="15" hidden="false" customHeight="false" outlineLevel="0" collapsed="false">
      <c r="A271" s="11"/>
      <c r="B271" s="12"/>
      <c r="C271" s="12"/>
      <c r="D271" s="12"/>
      <c r="E271" s="12"/>
      <c r="F271" s="13"/>
      <c r="G271" s="12"/>
    </row>
    <row r="272" customFormat="false" ht="15" hidden="false" customHeight="false" outlineLevel="0" collapsed="false">
      <c r="A272" s="11"/>
      <c r="B272" s="12"/>
      <c r="C272" s="12"/>
      <c r="D272" s="12"/>
      <c r="E272" s="12"/>
      <c r="F272" s="13"/>
      <c r="G272" s="12"/>
    </row>
    <row r="273" customFormat="false" ht="15" hidden="false" customHeight="false" outlineLevel="0" collapsed="false">
      <c r="A273" s="11"/>
      <c r="B273" s="12"/>
      <c r="C273" s="12"/>
      <c r="D273" s="12"/>
      <c r="E273" s="12"/>
      <c r="F273" s="13"/>
      <c r="G273" s="12"/>
    </row>
    <row r="274" customFormat="false" ht="15" hidden="false" customHeight="false" outlineLevel="0" collapsed="false">
      <c r="A274" s="11"/>
      <c r="B274" s="12"/>
      <c r="C274" s="12"/>
      <c r="D274" s="12"/>
      <c r="E274" s="12"/>
      <c r="F274" s="13"/>
      <c r="G274" s="12"/>
    </row>
    <row r="275" customFormat="false" ht="15" hidden="false" customHeight="false" outlineLevel="0" collapsed="false">
      <c r="A275" s="11"/>
      <c r="B275" s="12"/>
      <c r="C275" s="12"/>
      <c r="D275" s="12"/>
      <c r="E275" s="12"/>
      <c r="F275" s="13"/>
      <c r="G275" s="12"/>
    </row>
    <row r="276" customFormat="false" ht="15" hidden="false" customHeight="false" outlineLevel="0" collapsed="false">
      <c r="A276" s="11"/>
      <c r="B276" s="12"/>
      <c r="C276" s="12"/>
      <c r="D276" s="12"/>
      <c r="E276" s="12"/>
      <c r="F276" s="13"/>
      <c r="G276" s="12"/>
    </row>
    <row r="277" customFormat="false" ht="15" hidden="false" customHeight="false" outlineLevel="0" collapsed="false">
      <c r="A277" s="11"/>
      <c r="B277" s="12"/>
      <c r="C277" s="12"/>
      <c r="D277" s="12"/>
      <c r="E277" s="12"/>
      <c r="F277" s="13"/>
      <c r="G277" s="12"/>
    </row>
    <row r="278" customFormat="false" ht="15" hidden="false" customHeight="false" outlineLevel="0" collapsed="false">
      <c r="A278" s="11"/>
      <c r="B278" s="12"/>
      <c r="C278" s="12"/>
      <c r="D278" s="12"/>
      <c r="E278" s="12"/>
      <c r="F278" s="13"/>
      <c r="G278" s="12"/>
    </row>
    <row r="279" customFormat="false" ht="15" hidden="false" customHeight="false" outlineLevel="0" collapsed="false">
      <c r="A279" s="11"/>
      <c r="B279" s="12"/>
      <c r="C279" s="12"/>
      <c r="D279" s="12"/>
      <c r="E279" s="12"/>
      <c r="F279" s="13"/>
      <c r="G279" s="12"/>
    </row>
    <row r="280" customFormat="false" ht="15" hidden="false" customHeight="false" outlineLevel="0" collapsed="false">
      <c r="A280" s="11"/>
      <c r="B280" s="12"/>
      <c r="C280" s="12"/>
      <c r="D280" s="12"/>
      <c r="E280" s="12"/>
      <c r="F280" s="13"/>
      <c r="G280" s="12"/>
    </row>
    <row r="281" customFormat="false" ht="15" hidden="false" customHeight="false" outlineLevel="0" collapsed="false">
      <c r="A281" s="11"/>
      <c r="B281" s="12"/>
      <c r="C281" s="12"/>
      <c r="D281" s="12"/>
      <c r="E281" s="12"/>
      <c r="F281" s="13"/>
      <c r="G281" s="12"/>
    </row>
    <row r="282" customFormat="false" ht="15" hidden="false" customHeight="false" outlineLevel="0" collapsed="false">
      <c r="A282" s="11"/>
      <c r="B282" s="12"/>
      <c r="C282" s="12"/>
      <c r="D282" s="12"/>
      <c r="E282" s="12"/>
      <c r="F282" s="13"/>
      <c r="G282" s="12"/>
    </row>
    <row r="283" customFormat="false" ht="15" hidden="false" customHeight="false" outlineLevel="0" collapsed="false">
      <c r="A283" s="11"/>
      <c r="B283" s="12"/>
      <c r="C283" s="12"/>
      <c r="D283" s="12"/>
      <c r="E283" s="12"/>
      <c r="F283" s="13"/>
      <c r="G283" s="12"/>
    </row>
    <row r="284" customFormat="false" ht="15" hidden="false" customHeight="false" outlineLevel="0" collapsed="false">
      <c r="A284" s="11"/>
      <c r="B284" s="12"/>
      <c r="C284" s="12"/>
      <c r="D284" s="12"/>
      <c r="E284" s="12"/>
      <c r="F284" s="13"/>
      <c r="G284" s="12"/>
    </row>
    <row r="285" customFormat="false" ht="15" hidden="false" customHeight="false" outlineLevel="0" collapsed="false">
      <c r="A285" s="11"/>
      <c r="B285" s="12"/>
      <c r="C285" s="12"/>
      <c r="D285" s="12"/>
      <c r="E285" s="12"/>
      <c r="F285" s="13"/>
      <c r="G285" s="12"/>
    </row>
    <row r="286" customFormat="false" ht="15" hidden="false" customHeight="false" outlineLevel="0" collapsed="false">
      <c r="A286" s="11"/>
      <c r="B286" s="12"/>
      <c r="C286" s="12"/>
      <c r="D286" s="12"/>
      <c r="E286" s="12"/>
      <c r="F286" s="13"/>
      <c r="G286" s="12"/>
    </row>
    <row r="287" customFormat="false" ht="15" hidden="false" customHeight="false" outlineLevel="0" collapsed="false">
      <c r="A287" s="11"/>
      <c r="B287" s="12"/>
      <c r="C287" s="12"/>
      <c r="D287" s="12"/>
      <c r="E287" s="12"/>
      <c r="F287" s="13"/>
      <c r="G287" s="12"/>
    </row>
    <row r="288" customFormat="false" ht="15" hidden="false" customHeight="false" outlineLevel="0" collapsed="false">
      <c r="A288" s="11"/>
      <c r="B288" s="12"/>
      <c r="C288" s="12"/>
      <c r="D288" s="12"/>
      <c r="E288" s="12"/>
      <c r="F288" s="13"/>
      <c r="G288" s="12"/>
    </row>
    <row r="289" customFormat="false" ht="15" hidden="false" customHeight="false" outlineLevel="0" collapsed="false">
      <c r="A289" s="11"/>
      <c r="B289" s="12"/>
      <c r="C289" s="12"/>
      <c r="D289" s="12"/>
      <c r="E289" s="12"/>
      <c r="F289" s="13"/>
      <c r="G289" s="12"/>
    </row>
    <row r="290" customFormat="false" ht="15" hidden="false" customHeight="false" outlineLevel="0" collapsed="false">
      <c r="A290" s="11"/>
      <c r="B290" s="12"/>
      <c r="C290" s="12"/>
      <c r="D290" s="12"/>
      <c r="E290" s="12"/>
      <c r="F290" s="13"/>
      <c r="G290" s="12"/>
    </row>
    <row r="291" customFormat="false" ht="15" hidden="false" customHeight="false" outlineLevel="0" collapsed="false">
      <c r="A291" s="11"/>
      <c r="B291" s="12"/>
      <c r="C291" s="12"/>
      <c r="D291" s="12"/>
      <c r="E291" s="12"/>
      <c r="F291" s="13"/>
      <c r="G291" s="12"/>
    </row>
    <row r="292" customFormat="false" ht="15" hidden="false" customHeight="false" outlineLevel="0" collapsed="false">
      <c r="A292" s="11"/>
      <c r="B292" s="12"/>
      <c r="C292" s="12"/>
      <c r="D292" s="12"/>
      <c r="E292" s="12"/>
      <c r="F292" s="13"/>
      <c r="G292" s="12"/>
    </row>
    <row r="293" customFormat="false" ht="15" hidden="false" customHeight="false" outlineLevel="0" collapsed="false">
      <c r="A293" s="11"/>
      <c r="B293" s="12"/>
      <c r="C293" s="12"/>
      <c r="D293" s="12"/>
      <c r="E293" s="12"/>
      <c r="F293" s="13"/>
      <c r="G293" s="12"/>
    </row>
    <row r="294" customFormat="false" ht="15" hidden="false" customHeight="false" outlineLevel="0" collapsed="false">
      <c r="A294" s="11"/>
      <c r="B294" s="12"/>
      <c r="C294" s="12"/>
      <c r="D294" s="12"/>
      <c r="E294" s="12"/>
      <c r="F294" s="13"/>
      <c r="G294" s="12"/>
    </row>
    <row r="295" customFormat="false" ht="15" hidden="false" customHeight="false" outlineLevel="0" collapsed="false">
      <c r="A295" s="11"/>
      <c r="B295" s="12"/>
      <c r="C295" s="12"/>
      <c r="D295" s="12"/>
      <c r="E295" s="12"/>
      <c r="F295" s="13"/>
      <c r="G295" s="12"/>
    </row>
    <row r="296" customFormat="false" ht="15" hidden="false" customHeight="false" outlineLevel="0" collapsed="false">
      <c r="A296" s="11"/>
      <c r="B296" s="12"/>
      <c r="C296" s="12"/>
      <c r="D296" s="12"/>
      <c r="E296" s="12"/>
      <c r="F296" s="13"/>
      <c r="G296" s="12"/>
    </row>
    <row r="297" customFormat="false" ht="15" hidden="false" customHeight="false" outlineLevel="0" collapsed="false">
      <c r="A297" s="11"/>
      <c r="B297" s="12"/>
      <c r="C297" s="12"/>
      <c r="D297" s="12"/>
      <c r="E297" s="12"/>
      <c r="F297" s="13"/>
      <c r="G297" s="12"/>
    </row>
    <row r="298" customFormat="false" ht="15" hidden="false" customHeight="false" outlineLevel="0" collapsed="false">
      <c r="A298" s="11"/>
      <c r="B298" s="12"/>
      <c r="C298" s="12"/>
      <c r="D298" s="12"/>
      <c r="E298" s="12"/>
      <c r="F298" s="13"/>
      <c r="G298" s="12"/>
    </row>
    <row r="299" customFormat="false" ht="15" hidden="false" customHeight="false" outlineLevel="0" collapsed="false">
      <c r="A299" s="11"/>
      <c r="B299" s="12"/>
      <c r="C299" s="12"/>
      <c r="D299" s="12"/>
      <c r="E299" s="12"/>
      <c r="F299" s="13"/>
      <c r="G299" s="12"/>
    </row>
    <row r="300" customFormat="false" ht="15" hidden="false" customHeight="false" outlineLevel="0" collapsed="false">
      <c r="A300" s="11"/>
      <c r="B300" s="12"/>
      <c r="C300" s="12"/>
      <c r="D300" s="12"/>
      <c r="E300" s="12"/>
      <c r="F300" s="13"/>
      <c r="G300" s="12"/>
    </row>
    <row r="301" customFormat="false" ht="15" hidden="false" customHeight="false" outlineLevel="0" collapsed="false">
      <c r="A301" s="11"/>
      <c r="B301" s="12"/>
      <c r="C301" s="12"/>
      <c r="D301" s="12"/>
      <c r="E301" s="12"/>
      <c r="F301" s="13"/>
      <c r="G301" s="12"/>
    </row>
    <row r="302" customFormat="false" ht="15" hidden="false" customHeight="false" outlineLevel="0" collapsed="false">
      <c r="A302" s="11"/>
      <c r="B302" s="12"/>
      <c r="C302" s="12"/>
      <c r="D302" s="12"/>
      <c r="E302" s="12"/>
      <c r="F302" s="13"/>
      <c r="G302" s="12"/>
    </row>
    <row r="303" customFormat="false" ht="15" hidden="false" customHeight="false" outlineLevel="0" collapsed="false">
      <c r="A303" s="11"/>
      <c r="B303" s="12"/>
      <c r="C303" s="12"/>
      <c r="D303" s="12"/>
      <c r="E303" s="12"/>
      <c r="F303" s="13"/>
      <c r="G303" s="12"/>
    </row>
    <row r="304" customFormat="false" ht="15" hidden="false" customHeight="false" outlineLevel="0" collapsed="false">
      <c r="A304" s="11"/>
      <c r="B304" s="12"/>
      <c r="C304" s="12"/>
      <c r="D304" s="12"/>
      <c r="E304" s="12"/>
      <c r="F304" s="13"/>
      <c r="G304" s="12"/>
    </row>
    <row r="305" customFormat="false" ht="15" hidden="false" customHeight="false" outlineLevel="0" collapsed="false">
      <c r="A305" s="11"/>
      <c r="B305" s="12"/>
      <c r="C305" s="12"/>
      <c r="D305" s="12"/>
      <c r="E305" s="12"/>
      <c r="F305" s="13"/>
      <c r="G305" s="12"/>
    </row>
    <row r="306" customFormat="false" ht="15" hidden="false" customHeight="false" outlineLevel="0" collapsed="false">
      <c r="A306" s="11"/>
      <c r="B306" s="12"/>
      <c r="C306" s="12"/>
      <c r="D306" s="12"/>
      <c r="E306" s="12"/>
      <c r="F306" s="13"/>
      <c r="G306" s="12"/>
    </row>
    <row r="307" customFormat="false" ht="15" hidden="false" customHeight="false" outlineLevel="0" collapsed="false">
      <c r="A307" s="11"/>
      <c r="B307" s="12"/>
      <c r="C307" s="12"/>
      <c r="D307" s="12"/>
      <c r="E307" s="12"/>
      <c r="F307" s="13"/>
      <c r="G307" s="12"/>
    </row>
    <row r="308" customFormat="false" ht="15" hidden="false" customHeight="false" outlineLevel="0" collapsed="false">
      <c r="A308" s="11"/>
      <c r="B308" s="12"/>
      <c r="C308" s="12"/>
      <c r="D308" s="12"/>
      <c r="E308" s="12"/>
      <c r="F308" s="13"/>
      <c r="G308" s="12"/>
    </row>
    <row r="309" customFormat="false" ht="15" hidden="false" customHeight="false" outlineLevel="0" collapsed="false">
      <c r="A309" s="11"/>
      <c r="B309" s="12"/>
      <c r="C309" s="12"/>
      <c r="D309" s="12"/>
      <c r="E309" s="12"/>
      <c r="F309" s="13"/>
      <c r="G309" s="12"/>
    </row>
    <row r="310" customFormat="false" ht="15" hidden="false" customHeight="false" outlineLevel="0" collapsed="false">
      <c r="A310" s="11"/>
      <c r="B310" s="12"/>
      <c r="C310" s="12"/>
      <c r="D310" s="12"/>
      <c r="E310" s="12"/>
      <c r="F310" s="13"/>
      <c r="G310" s="12"/>
    </row>
    <row r="311" customFormat="false" ht="15" hidden="false" customHeight="false" outlineLevel="0" collapsed="false">
      <c r="A311" s="11"/>
      <c r="B311" s="12"/>
      <c r="C311" s="12"/>
      <c r="D311" s="12"/>
      <c r="E311" s="12"/>
      <c r="F311" s="13"/>
      <c r="G311" s="12"/>
    </row>
    <row r="312" customFormat="false" ht="15" hidden="false" customHeight="false" outlineLevel="0" collapsed="false">
      <c r="A312" s="11"/>
      <c r="B312" s="12"/>
      <c r="C312" s="12"/>
      <c r="D312" s="12"/>
      <c r="E312" s="12"/>
      <c r="F312" s="13"/>
      <c r="G312" s="12"/>
    </row>
    <row r="313" customFormat="false" ht="15" hidden="false" customHeight="false" outlineLevel="0" collapsed="false">
      <c r="A313" s="11"/>
      <c r="B313" s="12"/>
      <c r="C313" s="12"/>
      <c r="D313" s="12"/>
      <c r="E313" s="12"/>
      <c r="F313" s="13"/>
      <c r="G313" s="12"/>
    </row>
    <row r="314" customFormat="false" ht="15" hidden="false" customHeight="false" outlineLevel="0" collapsed="false">
      <c r="A314" s="11"/>
      <c r="B314" s="12"/>
      <c r="C314" s="12"/>
      <c r="D314" s="12"/>
      <c r="E314" s="12"/>
      <c r="F314" s="13"/>
      <c r="G314" s="12"/>
    </row>
    <row r="315" customFormat="false" ht="15" hidden="false" customHeight="false" outlineLevel="0" collapsed="false">
      <c r="A315" s="11"/>
      <c r="B315" s="12"/>
      <c r="C315" s="12"/>
      <c r="D315" s="12"/>
      <c r="E315" s="12"/>
      <c r="F315" s="13"/>
      <c r="G315" s="12"/>
    </row>
    <row r="316" customFormat="false" ht="15" hidden="false" customHeight="false" outlineLevel="0" collapsed="false">
      <c r="A316" s="11"/>
      <c r="B316" s="12"/>
      <c r="C316" s="12"/>
      <c r="D316" s="12"/>
      <c r="E316" s="12"/>
      <c r="F316" s="13"/>
      <c r="G316" s="12"/>
    </row>
    <row r="317" customFormat="false" ht="15" hidden="false" customHeight="false" outlineLevel="0" collapsed="false">
      <c r="A317" s="11"/>
      <c r="B317" s="12"/>
      <c r="C317" s="12"/>
      <c r="D317" s="12"/>
      <c r="E317" s="12"/>
      <c r="F317" s="13"/>
      <c r="G317" s="12"/>
    </row>
    <row r="318" customFormat="false" ht="15" hidden="false" customHeight="false" outlineLevel="0" collapsed="false">
      <c r="A318" s="11"/>
      <c r="B318" s="12"/>
      <c r="C318" s="12"/>
      <c r="D318" s="12"/>
      <c r="E318" s="12"/>
      <c r="F318" s="13"/>
      <c r="G318" s="12"/>
    </row>
    <row r="319" customFormat="false" ht="15" hidden="false" customHeight="false" outlineLevel="0" collapsed="false">
      <c r="A319" s="11"/>
      <c r="B319" s="12"/>
      <c r="C319" s="12"/>
      <c r="D319" s="12"/>
      <c r="E319" s="12"/>
      <c r="F319" s="13"/>
      <c r="G319" s="12"/>
    </row>
    <row r="320" customFormat="false" ht="15" hidden="false" customHeight="false" outlineLevel="0" collapsed="false">
      <c r="A320" s="11"/>
      <c r="B320" s="12"/>
      <c r="C320" s="12"/>
      <c r="D320" s="12"/>
      <c r="E320" s="12"/>
      <c r="F320" s="13"/>
      <c r="G320" s="12"/>
    </row>
    <row r="321" customFormat="false" ht="15" hidden="false" customHeight="false" outlineLevel="0" collapsed="false">
      <c r="A321" s="11"/>
      <c r="B321" s="12"/>
      <c r="C321" s="12"/>
      <c r="D321" s="12"/>
      <c r="E321" s="12"/>
      <c r="F321" s="13"/>
      <c r="G321" s="12"/>
    </row>
    <row r="322" customFormat="false" ht="15" hidden="false" customHeight="false" outlineLevel="0" collapsed="false">
      <c r="A322" s="11"/>
      <c r="B322" s="12"/>
      <c r="C322" s="12"/>
      <c r="D322" s="12"/>
      <c r="E322" s="12"/>
      <c r="F322" s="13"/>
      <c r="G322" s="12"/>
    </row>
    <row r="323" customFormat="false" ht="15" hidden="false" customHeight="false" outlineLevel="0" collapsed="false">
      <c r="A323" s="11"/>
      <c r="B323" s="12"/>
      <c r="C323" s="12"/>
      <c r="D323" s="12"/>
      <c r="E323" s="12"/>
      <c r="F323" s="13"/>
      <c r="G323" s="12"/>
    </row>
    <row r="324" customFormat="false" ht="15" hidden="false" customHeight="false" outlineLevel="0" collapsed="false">
      <c r="A324" s="11"/>
      <c r="B324" s="12"/>
      <c r="C324" s="12"/>
      <c r="D324" s="12"/>
      <c r="E324" s="12"/>
      <c r="F324" s="13"/>
      <c r="G324" s="12"/>
    </row>
    <row r="325" customFormat="false" ht="15" hidden="false" customHeight="false" outlineLevel="0" collapsed="false">
      <c r="A325" s="11"/>
      <c r="B325" s="12"/>
      <c r="C325" s="12"/>
      <c r="D325" s="12"/>
      <c r="E325" s="12"/>
      <c r="F325" s="13"/>
      <c r="G325" s="12"/>
    </row>
    <row r="326" customFormat="false" ht="15" hidden="false" customHeight="false" outlineLevel="0" collapsed="false">
      <c r="A326" s="11"/>
      <c r="B326" s="12"/>
      <c r="C326" s="12"/>
      <c r="D326" s="12"/>
      <c r="E326" s="12"/>
      <c r="F326" s="13"/>
      <c r="G326" s="12"/>
    </row>
    <row r="327" customFormat="false" ht="15" hidden="false" customHeight="false" outlineLevel="0" collapsed="false">
      <c r="A327" s="11"/>
      <c r="B327" s="12"/>
      <c r="C327" s="12"/>
      <c r="D327" s="12"/>
      <c r="E327" s="12"/>
      <c r="F327" s="13"/>
      <c r="G327" s="12"/>
    </row>
    <row r="328" customFormat="false" ht="15" hidden="false" customHeight="false" outlineLevel="0" collapsed="false">
      <c r="A328" s="11"/>
      <c r="B328" s="12"/>
      <c r="C328" s="12"/>
      <c r="D328" s="12"/>
      <c r="E328" s="12"/>
      <c r="F328" s="13"/>
      <c r="G328" s="12"/>
    </row>
    <row r="329" customFormat="false" ht="15" hidden="false" customHeight="false" outlineLevel="0" collapsed="false">
      <c r="A329" s="11"/>
      <c r="B329" s="12"/>
      <c r="C329" s="12"/>
      <c r="D329" s="12"/>
      <c r="E329" s="12"/>
      <c r="F329" s="13"/>
      <c r="G329" s="12"/>
    </row>
    <row r="330" customFormat="false" ht="15" hidden="false" customHeight="false" outlineLevel="0" collapsed="false">
      <c r="A330" s="11"/>
      <c r="B330" s="12"/>
      <c r="C330" s="12"/>
      <c r="D330" s="12"/>
      <c r="E330" s="12"/>
      <c r="F330" s="13"/>
      <c r="G330" s="12"/>
    </row>
    <row r="331" customFormat="false" ht="15" hidden="false" customHeight="false" outlineLevel="0" collapsed="false">
      <c r="A331" s="11"/>
      <c r="B331" s="12"/>
      <c r="C331" s="12"/>
      <c r="D331" s="12"/>
      <c r="E331" s="12"/>
      <c r="F331" s="13"/>
      <c r="G331" s="12"/>
    </row>
    <row r="332" customFormat="false" ht="15" hidden="false" customHeight="false" outlineLevel="0" collapsed="false">
      <c r="A332" s="11"/>
      <c r="B332" s="12"/>
      <c r="C332" s="12"/>
      <c r="D332" s="12"/>
      <c r="E332" s="12"/>
      <c r="F332" s="13"/>
      <c r="G332" s="12"/>
    </row>
    <row r="333" customFormat="false" ht="15" hidden="false" customHeight="false" outlineLevel="0" collapsed="false">
      <c r="A333" s="11"/>
      <c r="B333" s="12"/>
      <c r="C333" s="12"/>
      <c r="D333" s="12"/>
      <c r="E333" s="12"/>
      <c r="F333" s="13"/>
      <c r="G333" s="12"/>
    </row>
    <row r="334" customFormat="false" ht="15" hidden="false" customHeight="false" outlineLevel="0" collapsed="false">
      <c r="A334" s="11"/>
      <c r="B334" s="12"/>
      <c r="C334" s="12"/>
      <c r="D334" s="12"/>
      <c r="E334" s="12"/>
      <c r="F334" s="13"/>
      <c r="G334" s="12"/>
    </row>
    <row r="335" customFormat="false" ht="15" hidden="false" customHeight="false" outlineLevel="0" collapsed="false">
      <c r="A335" s="11"/>
      <c r="B335" s="12"/>
      <c r="C335" s="12"/>
      <c r="D335" s="12"/>
      <c r="E335" s="12"/>
      <c r="F335" s="13"/>
      <c r="G335" s="12"/>
    </row>
    <row r="336" customFormat="false" ht="15" hidden="false" customHeight="false" outlineLevel="0" collapsed="false">
      <c r="A336" s="11"/>
      <c r="B336" s="12"/>
      <c r="C336" s="12"/>
      <c r="D336" s="12"/>
      <c r="E336" s="12"/>
      <c r="F336" s="13"/>
      <c r="G336" s="12"/>
    </row>
    <row r="337" customFormat="false" ht="15" hidden="false" customHeight="false" outlineLevel="0" collapsed="false">
      <c r="A337" s="11"/>
      <c r="B337" s="12"/>
      <c r="C337" s="12"/>
      <c r="D337" s="12"/>
      <c r="E337" s="12"/>
      <c r="F337" s="13"/>
      <c r="G337" s="12"/>
    </row>
    <row r="338" customFormat="false" ht="15" hidden="false" customHeight="false" outlineLevel="0" collapsed="false">
      <c r="A338" s="11"/>
      <c r="B338" s="12"/>
      <c r="C338" s="12"/>
      <c r="D338" s="12"/>
      <c r="E338" s="12"/>
      <c r="F338" s="13"/>
      <c r="G338" s="12"/>
    </row>
    <row r="339" customFormat="false" ht="15" hidden="false" customHeight="false" outlineLevel="0" collapsed="false">
      <c r="A339" s="11"/>
      <c r="B339" s="12"/>
      <c r="C339" s="12"/>
      <c r="D339" s="12"/>
      <c r="E339" s="12"/>
      <c r="F339" s="13"/>
      <c r="G339" s="12"/>
    </row>
    <row r="340" customFormat="false" ht="15" hidden="false" customHeight="false" outlineLevel="0" collapsed="false">
      <c r="A340" s="11"/>
      <c r="B340" s="12"/>
      <c r="C340" s="12"/>
      <c r="D340" s="12"/>
      <c r="E340" s="12"/>
      <c r="F340" s="13"/>
      <c r="G340" s="12"/>
    </row>
    <row r="341" customFormat="false" ht="15" hidden="false" customHeight="false" outlineLevel="0" collapsed="false">
      <c r="A341" s="11"/>
      <c r="B341" s="12"/>
      <c r="C341" s="12"/>
      <c r="D341" s="12"/>
      <c r="E341" s="12"/>
      <c r="F341" s="13"/>
      <c r="G341" s="12"/>
    </row>
    <row r="342" customFormat="false" ht="15" hidden="false" customHeight="false" outlineLevel="0" collapsed="false">
      <c r="A342" s="11"/>
      <c r="B342" s="12"/>
      <c r="C342" s="12"/>
      <c r="D342" s="12"/>
      <c r="E342" s="12"/>
      <c r="F342" s="13"/>
      <c r="G342" s="12"/>
    </row>
    <row r="343" customFormat="false" ht="15" hidden="false" customHeight="false" outlineLevel="0" collapsed="false">
      <c r="A343" s="11"/>
      <c r="B343" s="12"/>
      <c r="C343" s="12"/>
      <c r="D343" s="12"/>
      <c r="E343" s="12"/>
      <c r="F343" s="13"/>
      <c r="G343" s="12"/>
    </row>
    <row r="344" customFormat="false" ht="15" hidden="false" customHeight="false" outlineLevel="0" collapsed="false">
      <c r="A344" s="11"/>
      <c r="B344" s="12"/>
      <c r="C344" s="12"/>
      <c r="D344" s="12"/>
      <c r="E344" s="12"/>
      <c r="F344" s="13"/>
      <c r="G344" s="12"/>
    </row>
    <row r="345" customFormat="false" ht="15" hidden="false" customHeight="false" outlineLevel="0" collapsed="false">
      <c r="A345" s="11"/>
      <c r="B345" s="12"/>
      <c r="C345" s="12"/>
      <c r="D345" s="12"/>
      <c r="E345" s="12"/>
      <c r="F345" s="13"/>
      <c r="G345" s="12"/>
    </row>
    <row r="346" customFormat="false" ht="15" hidden="false" customHeight="false" outlineLevel="0" collapsed="false">
      <c r="A346" s="11"/>
      <c r="B346" s="12"/>
      <c r="C346" s="12"/>
      <c r="D346" s="12"/>
      <c r="E346" s="12"/>
      <c r="F346" s="13"/>
      <c r="G346" s="12"/>
    </row>
    <row r="347" customFormat="false" ht="15" hidden="false" customHeight="false" outlineLevel="0" collapsed="false">
      <c r="A347" s="11"/>
      <c r="B347" s="12"/>
      <c r="C347" s="12"/>
      <c r="D347" s="12"/>
      <c r="E347" s="12"/>
      <c r="F347" s="13"/>
      <c r="G347" s="12"/>
    </row>
    <row r="348" customFormat="false" ht="15" hidden="false" customHeight="false" outlineLevel="0" collapsed="false">
      <c r="A348" s="11"/>
      <c r="B348" s="12"/>
      <c r="C348" s="12"/>
      <c r="D348" s="12"/>
      <c r="E348" s="12"/>
      <c r="F348" s="13"/>
      <c r="G348" s="12"/>
    </row>
    <row r="349" customFormat="false" ht="15" hidden="false" customHeight="false" outlineLevel="0" collapsed="false">
      <c r="A349" s="11"/>
      <c r="B349" s="12"/>
      <c r="C349" s="12"/>
      <c r="D349" s="12"/>
      <c r="E349" s="12"/>
      <c r="F349" s="13"/>
      <c r="G349" s="12"/>
    </row>
    <row r="350" customFormat="false" ht="15" hidden="false" customHeight="false" outlineLevel="0" collapsed="false">
      <c r="A350" s="11"/>
      <c r="B350" s="12"/>
      <c r="C350" s="12"/>
      <c r="D350" s="12"/>
      <c r="E350" s="12"/>
      <c r="F350" s="13"/>
      <c r="G350" s="12"/>
    </row>
    <row r="351" customFormat="false" ht="15" hidden="false" customHeight="false" outlineLevel="0" collapsed="false">
      <c r="A351" s="11"/>
      <c r="B351" s="12"/>
      <c r="C351" s="12"/>
      <c r="D351" s="12"/>
      <c r="E351" s="12"/>
      <c r="F351" s="13"/>
      <c r="G351" s="12"/>
    </row>
    <row r="352" customFormat="false" ht="15" hidden="false" customHeight="false" outlineLevel="0" collapsed="false">
      <c r="A352" s="11"/>
      <c r="B352" s="12"/>
      <c r="C352" s="12"/>
      <c r="D352" s="12"/>
      <c r="E352" s="12"/>
      <c r="F352" s="13"/>
      <c r="G352" s="12"/>
    </row>
    <row r="353" customFormat="false" ht="15" hidden="false" customHeight="false" outlineLevel="0" collapsed="false">
      <c r="A353" s="11"/>
      <c r="B353" s="12"/>
      <c r="C353" s="12"/>
      <c r="D353" s="12"/>
      <c r="E353" s="12"/>
      <c r="F353" s="13"/>
      <c r="G353" s="12"/>
    </row>
    <row r="354" customFormat="false" ht="15" hidden="false" customHeight="false" outlineLevel="0" collapsed="false">
      <c r="A354" s="11"/>
      <c r="B354" s="12"/>
      <c r="C354" s="12"/>
      <c r="D354" s="12"/>
      <c r="E354" s="12"/>
      <c r="F354" s="13"/>
      <c r="G354" s="12"/>
    </row>
    <row r="355" customFormat="false" ht="15" hidden="false" customHeight="false" outlineLevel="0" collapsed="false">
      <c r="A355" s="11"/>
      <c r="B355" s="12"/>
      <c r="C355" s="12"/>
      <c r="D355" s="12"/>
      <c r="E355" s="12"/>
      <c r="F355" s="13"/>
      <c r="G355" s="12"/>
    </row>
    <row r="356" customFormat="false" ht="15" hidden="false" customHeight="false" outlineLevel="0" collapsed="false">
      <c r="A356" s="11"/>
      <c r="B356" s="12"/>
      <c r="C356" s="12"/>
      <c r="D356" s="12"/>
      <c r="E356" s="12"/>
      <c r="F356" s="13"/>
      <c r="G356" s="12"/>
    </row>
    <row r="357" customFormat="false" ht="15" hidden="false" customHeight="false" outlineLevel="0" collapsed="false">
      <c r="A357" s="11"/>
      <c r="B357" s="12"/>
      <c r="C357" s="12"/>
      <c r="D357" s="12"/>
      <c r="E357" s="12"/>
      <c r="F357" s="13"/>
      <c r="G357" s="12"/>
    </row>
    <row r="358" customFormat="false" ht="15" hidden="false" customHeight="false" outlineLevel="0" collapsed="false">
      <c r="A358" s="11"/>
      <c r="B358" s="12"/>
      <c r="C358" s="12"/>
      <c r="D358" s="12"/>
      <c r="E358" s="12"/>
      <c r="F358" s="13"/>
      <c r="G358" s="12"/>
    </row>
    <row r="359" customFormat="false" ht="15" hidden="false" customHeight="false" outlineLevel="0" collapsed="false">
      <c r="A359" s="11"/>
      <c r="B359" s="12"/>
      <c r="C359" s="12"/>
      <c r="D359" s="12"/>
      <c r="E359" s="12"/>
      <c r="F359" s="13"/>
      <c r="G359" s="12"/>
    </row>
    <row r="360" customFormat="false" ht="15" hidden="false" customHeight="false" outlineLevel="0" collapsed="false">
      <c r="A360" s="11"/>
      <c r="B360" s="12"/>
      <c r="C360" s="12"/>
      <c r="D360" s="12"/>
      <c r="E360" s="12"/>
      <c r="F360" s="13"/>
      <c r="G360" s="12"/>
    </row>
    <row r="361" customFormat="false" ht="15" hidden="false" customHeight="false" outlineLevel="0" collapsed="false">
      <c r="A361" s="11"/>
      <c r="B361" s="12"/>
      <c r="C361" s="12"/>
      <c r="D361" s="12"/>
      <c r="E361" s="12"/>
      <c r="F361" s="13"/>
      <c r="G361" s="12"/>
    </row>
    <row r="362" customFormat="false" ht="15" hidden="false" customHeight="false" outlineLevel="0" collapsed="false">
      <c r="A362" s="11"/>
      <c r="B362" s="12"/>
      <c r="C362" s="12"/>
      <c r="D362" s="12"/>
      <c r="E362" s="12"/>
      <c r="F362" s="13"/>
      <c r="G362" s="12"/>
    </row>
    <row r="363" customFormat="false" ht="15" hidden="false" customHeight="false" outlineLevel="0" collapsed="false">
      <c r="A363" s="11"/>
      <c r="B363" s="12"/>
      <c r="C363" s="12"/>
      <c r="D363" s="12"/>
      <c r="E363" s="12"/>
      <c r="F363" s="13"/>
      <c r="G363" s="12"/>
    </row>
    <row r="364" customFormat="false" ht="15" hidden="false" customHeight="false" outlineLevel="0" collapsed="false">
      <c r="A364" s="11"/>
      <c r="B364" s="12"/>
      <c r="C364" s="12"/>
      <c r="D364" s="12"/>
      <c r="E364" s="12"/>
      <c r="F364" s="13"/>
      <c r="G364" s="12"/>
    </row>
    <row r="365" customFormat="false" ht="15" hidden="false" customHeight="false" outlineLevel="0" collapsed="false">
      <c r="A365" s="11"/>
      <c r="B365" s="12"/>
      <c r="C365" s="12"/>
      <c r="D365" s="12"/>
      <c r="E365" s="12"/>
      <c r="F365" s="13"/>
      <c r="G365" s="12"/>
    </row>
    <row r="366" customFormat="false" ht="15" hidden="false" customHeight="false" outlineLevel="0" collapsed="false">
      <c r="A366" s="11"/>
      <c r="B366" s="12"/>
      <c r="C366" s="12"/>
      <c r="D366" s="12"/>
      <c r="E366" s="12"/>
      <c r="F366" s="13"/>
      <c r="G366" s="12"/>
    </row>
    <row r="367" customFormat="false" ht="15" hidden="false" customHeight="false" outlineLevel="0" collapsed="false">
      <c r="A367" s="11"/>
      <c r="B367" s="12"/>
      <c r="C367" s="12"/>
      <c r="D367" s="12"/>
      <c r="E367" s="12"/>
      <c r="F367" s="13"/>
      <c r="G367" s="12"/>
    </row>
    <row r="368" customFormat="false" ht="15" hidden="false" customHeight="false" outlineLevel="0" collapsed="false">
      <c r="A368" s="11"/>
      <c r="B368" s="12"/>
      <c r="C368" s="12"/>
      <c r="D368" s="12"/>
      <c r="E368" s="12"/>
      <c r="F368" s="13"/>
      <c r="G368" s="12"/>
    </row>
    <row r="369" customFormat="false" ht="15" hidden="false" customHeight="false" outlineLevel="0" collapsed="false">
      <c r="A369" s="11"/>
      <c r="B369" s="12"/>
      <c r="C369" s="12"/>
      <c r="D369" s="12"/>
      <c r="E369" s="12"/>
      <c r="F369" s="13"/>
      <c r="G369" s="12"/>
    </row>
    <row r="370" customFormat="false" ht="15" hidden="false" customHeight="false" outlineLevel="0" collapsed="false">
      <c r="A370" s="11"/>
      <c r="B370" s="12"/>
      <c r="C370" s="12"/>
      <c r="D370" s="12"/>
      <c r="E370" s="12"/>
      <c r="F370" s="13"/>
      <c r="G370" s="12"/>
    </row>
    <row r="371" customFormat="false" ht="15" hidden="false" customHeight="false" outlineLevel="0" collapsed="false">
      <c r="A371" s="11"/>
      <c r="B371" s="12"/>
      <c r="C371" s="12"/>
      <c r="D371" s="12"/>
      <c r="E371" s="12"/>
      <c r="F371" s="13"/>
      <c r="G371" s="12"/>
    </row>
    <row r="372" customFormat="false" ht="15" hidden="false" customHeight="false" outlineLevel="0" collapsed="false">
      <c r="A372" s="11"/>
      <c r="B372" s="12"/>
      <c r="C372" s="12"/>
      <c r="D372" s="12"/>
      <c r="E372" s="12"/>
      <c r="F372" s="13"/>
      <c r="G372" s="12"/>
    </row>
    <row r="373" customFormat="false" ht="15" hidden="false" customHeight="false" outlineLevel="0" collapsed="false">
      <c r="A373" s="11"/>
      <c r="B373" s="12"/>
      <c r="C373" s="12"/>
      <c r="D373" s="12"/>
      <c r="E373" s="12"/>
      <c r="F373" s="13"/>
      <c r="G373" s="12"/>
    </row>
    <row r="374" customFormat="false" ht="15" hidden="false" customHeight="false" outlineLevel="0" collapsed="false">
      <c r="A374" s="11"/>
      <c r="B374" s="12"/>
      <c r="C374" s="12"/>
      <c r="D374" s="12"/>
      <c r="E374" s="12"/>
      <c r="F374" s="13"/>
      <c r="G374" s="12"/>
    </row>
    <row r="375" customFormat="false" ht="15" hidden="false" customHeight="false" outlineLevel="0" collapsed="false">
      <c r="A375" s="11"/>
      <c r="B375" s="12"/>
      <c r="C375" s="12"/>
      <c r="D375" s="12"/>
      <c r="E375" s="12"/>
      <c r="F375" s="13"/>
      <c r="G375" s="12"/>
    </row>
    <row r="376" customFormat="false" ht="15" hidden="false" customHeight="false" outlineLevel="0" collapsed="false">
      <c r="A376" s="11"/>
      <c r="B376" s="12"/>
      <c r="C376" s="12"/>
      <c r="D376" s="12"/>
      <c r="E376" s="12"/>
      <c r="F376" s="13"/>
      <c r="G376" s="12"/>
    </row>
    <row r="377" customFormat="false" ht="15" hidden="false" customHeight="false" outlineLevel="0" collapsed="false">
      <c r="A377" s="11"/>
      <c r="B377" s="12"/>
      <c r="C377" s="12"/>
      <c r="D377" s="12"/>
      <c r="E377" s="12"/>
      <c r="F377" s="13"/>
      <c r="G377" s="12"/>
    </row>
    <row r="378" customFormat="false" ht="15" hidden="false" customHeight="false" outlineLevel="0" collapsed="false">
      <c r="A378" s="11"/>
      <c r="B378" s="12"/>
      <c r="C378" s="12"/>
      <c r="D378" s="12"/>
      <c r="E378" s="12"/>
      <c r="F378" s="13"/>
      <c r="G378" s="12"/>
    </row>
    <row r="379" customFormat="false" ht="15" hidden="false" customHeight="false" outlineLevel="0" collapsed="false">
      <c r="A379" s="11"/>
      <c r="B379" s="12"/>
      <c r="C379" s="12"/>
      <c r="D379" s="12"/>
      <c r="E379" s="12"/>
      <c r="F379" s="13"/>
      <c r="G379" s="12"/>
    </row>
    <row r="380" customFormat="false" ht="15" hidden="false" customHeight="false" outlineLevel="0" collapsed="false">
      <c r="A380" s="11"/>
      <c r="B380" s="12"/>
      <c r="C380" s="12"/>
      <c r="D380" s="12"/>
      <c r="E380" s="12"/>
      <c r="F380" s="13"/>
      <c r="G380" s="12"/>
    </row>
    <row r="381" customFormat="false" ht="15" hidden="false" customHeight="false" outlineLevel="0" collapsed="false">
      <c r="A381" s="11"/>
      <c r="B381" s="12"/>
      <c r="C381" s="12"/>
      <c r="D381" s="12"/>
      <c r="E381" s="12"/>
      <c r="F381" s="13"/>
      <c r="G381" s="12"/>
    </row>
    <row r="382" customFormat="false" ht="15" hidden="false" customHeight="false" outlineLevel="0" collapsed="false">
      <c r="A382" s="11"/>
      <c r="B382" s="12"/>
      <c r="C382" s="12"/>
      <c r="D382" s="12"/>
      <c r="E382" s="12"/>
      <c r="F382" s="13"/>
      <c r="G382" s="12"/>
    </row>
    <row r="383" customFormat="false" ht="15" hidden="false" customHeight="false" outlineLevel="0" collapsed="false">
      <c r="A383" s="11"/>
      <c r="B383" s="12"/>
      <c r="C383" s="12"/>
      <c r="D383" s="12"/>
      <c r="E383" s="12"/>
      <c r="F383" s="13"/>
      <c r="G383" s="12"/>
    </row>
    <row r="384" customFormat="false" ht="15" hidden="false" customHeight="false" outlineLevel="0" collapsed="false">
      <c r="A384" s="11"/>
      <c r="B384" s="12"/>
      <c r="C384" s="12"/>
      <c r="D384" s="12"/>
      <c r="E384" s="12"/>
      <c r="F384" s="13"/>
      <c r="G384" s="12"/>
    </row>
    <row r="385" customFormat="false" ht="15" hidden="false" customHeight="false" outlineLevel="0" collapsed="false">
      <c r="A385" s="11"/>
      <c r="B385" s="12"/>
      <c r="C385" s="12"/>
      <c r="D385" s="12"/>
      <c r="E385" s="12"/>
      <c r="F385" s="13"/>
      <c r="G385" s="12"/>
    </row>
    <row r="386" customFormat="false" ht="15" hidden="false" customHeight="false" outlineLevel="0" collapsed="false">
      <c r="A386" s="11"/>
      <c r="B386" s="12"/>
      <c r="C386" s="12"/>
      <c r="D386" s="12"/>
      <c r="E386" s="12"/>
      <c r="F386" s="13"/>
      <c r="G386" s="12"/>
    </row>
    <row r="387" customFormat="false" ht="15" hidden="false" customHeight="false" outlineLevel="0" collapsed="false">
      <c r="A387" s="11"/>
      <c r="B387" s="12"/>
      <c r="C387" s="12"/>
      <c r="D387" s="12"/>
      <c r="E387" s="12"/>
      <c r="F387" s="13"/>
      <c r="G387" s="12"/>
    </row>
    <row r="388" customFormat="false" ht="15" hidden="false" customHeight="false" outlineLevel="0" collapsed="false">
      <c r="A388" s="11"/>
      <c r="B388" s="12"/>
      <c r="C388" s="12"/>
      <c r="D388" s="12"/>
      <c r="E388" s="12"/>
      <c r="F388" s="13"/>
      <c r="G388" s="12"/>
    </row>
    <row r="389" customFormat="false" ht="15" hidden="false" customHeight="false" outlineLevel="0" collapsed="false">
      <c r="A389" s="11"/>
      <c r="B389" s="12"/>
      <c r="C389" s="12"/>
      <c r="D389" s="12"/>
      <c r="E389" s="12"/>
      <c r="F389" s="13"/>
      <c r="G389" s="12"/>
    </row>
    <row r="390" customFormat="false" ht="15" hidden="false" customHeight="false" outlineLevel="0" collapsed="false">
      <c r="A390" s="11"/>
      <c r="B390" s="12"/>
      <c r="C390" s="12"/>
      <c r="D390" s="12"/>
      <c r="E390" s="12"/>
      <c r="F390" s="13"/>
      <c r="G390" s="12"/>
    </row>
    <row r="391" customFormat="false" ht="15" hidden="false" customHeight="false" outlineLevel="0" collapsed="false">
      <c r="A391" s="11"/>
      <c r="B391" s="12"/>
      <c r="C391" s="12"/>
      <c r="D391" s="12"/>
      <c r="E391" s="12"/>
      <c r="F391" s="13"/>
      <c r="G391" s="12"/>
    </row>
    <row r="392" customFormat="false" ht="15" hidden="false" customHeight="false" outlineLevel="0" collapsed="false">
      <c r="A392" s="11"/>
      <c r="B392" s="12"/>
      <c r="C392" s="12"/>
      <c r="D392" s="12"/>
      <c r="E392" s="12"/>
      <c r="F392" s="13"/>
      <c r="G392" s="12"/>
    </row>
    <row r="393" customFormat="false" ht="15" hidden="false" customHeight="false" outlineLevel="0" collapsed="false">
      <c r="A393" s="11"/>
      <c r="B393" s="12"/>
      <c r="C393" s="12"/>
      <c r="D393" s="12"/>
      <c r="E393" s="12"/>
      <c r="F393" s="13"/>
      <c r="G393" s="12"/>
    </row>
    <row r="394" customFormat="false" ht="15" hidden="false" customHeight="false" outlineLevel="0" collapsed="false">
      <c r="A394" s="11"/>
      <c r="B394" s="12"/>
      <c r="C394" s="12"/>
      <c r="D394" s="12"/>
      <c r="E394" s="12"/>
      <c r="F394" s="13"/>
      <c r="G394" s="12"/>
    </row>
    <row r="395" customFormat="false" ht="15" hidden="false" customHeight="false" outlineLevel="0" collapsed="false">
      <c r="A395" s="11"/>
      <c r="B395" s="12"/>
      <c r="C395" s="12"/>
      <c r="D395" s="12"/>
      <c r="E395" s="12"/>
      <c r="F395" s="13"/>
      <c r="G395" s="12"/>
    </row>
    <row r="396" customFormat="false" ht="15" hidden="false" customHeight="false" outlineLevel="0" collapsed="false">
      <c r="A396" s="11"/>
      <c r="B396" s="12"/>
      <c r="C396" s="12"/>
      <c r="D396" s="12"/>
      <c r="E396" s="12"/>
      <c r="F396" s="13"/>
      <c r="G396" s="12"/>
    </row>
    <row r="397" customFormat="false" ht="15" hidden="false" customHeight="false" outlineLevel="0" collapsed="false">
      <c r="A397" s="11"/>
      <c r="B397" s="12"/>
      <c r="C397" s="12"/>
      <c r="D397" s="12"/>
      <c r="E397" s="12"/>
      <c r="F397" s="13"/>
      <c r="G397" s="12"/>
    </row>
    <row r="398" customFormat="false" ht="15" hidden="false" customHeight="false" outlineLevel="0" collapsed="false">
      <c r="A398" s="11"/>
      <c r="B398" s="12"/>
      <c r="C398" s="12"/>
      <c r="D398" s="12"/>
      <c r="E398" s="12"/>
      <c r="F398" s="13"/>
      <c r="G398" s="12"/>
    </row>
    <row r="399" customFormat="false" ht="15" hidden="false" customHeight="false" outlineLevel="0" collapsed="false">
      <c r="A399" s="11"/>
      <c r="B399" s="12"/>
      <c r="C399" s="12"/>
      <c r="D399" s="12"/>
      <c r="E399" s="12"/>
      <c r="F399" s="13"/>
      <c r="G399" s="12"/>
    </row>
    <row r="400" customFormat="false" ht="15" hidden="false" customHeight="false" outlineLevel="0" collapsed="false">
      <c r="A400" s="11"/>
      <c r="B400" s="12"/>
      <c r="C400" s="12"/>
      <c r="D400" s="12"/>
      <c r="E400" s="12"/>
      <c r="F400" s="13"/>
      <c r="G400" s="12"/>
    </row>
    <row r="401" customFormat="false" ht="15" hidden="false" customHeight="false" outlineLevel="0" collapsed="false">
      <c r="A401" s="11"/>
      <c r="B401" s="12"/>
      <c r="C401" s="12"/>
      <c r="D401" s="12"/>
      <c r="E401" s="12"/>
      <c r="F401" s="13"/>
      <c r="G401" s="12"/>
    </row>
    <row r="402" customFormat="false" ht="15" hidden="false" customHeight="false" outlineLevel="0" collapsed="false">
      <c r="A402" s="11"/>
      <c r="B402" s="12"/>
      <c r="C402" s="12"/>
      <c r="D402" s="12"/>
      <c r="E402" s="12"/>
      <c r="F402" s="13"/>
      <c r="G402" s="12"/>
    </row>
    <row r="403" customFormat="false" ht="15" hidden="false" customHeight="false" outlineLevel="0" collapsed="false">
      <c r="A403" s="11"/>
      <c r="B403" s="12"/>
      <c r="C403" s="12"/>
      <c r="D403" s="12"/>
      <c r="E403" s="12"/>
      <c r="F403" s="13"/>
      <c r="G403" s="12"/>
    </row>
    <row r="404" customFormat="false" ht="15" hidden="false" customHeight="false" outlineLevel="0" collapsed="false">
      <c r="A404" s="11"/>
      <c r="B404" s="12"/>
      <c r="C404" s="12"/>
      <c r="D404" s="12"/>
      <c r="E404" s="12"/>
      <c r="F404" s="13"/>
      <c r="G404" s="12"/>
    </row>
    <row r="405" customFormat="false" ht="15" hidden="false" customHeight="false" outlineLevel="0" collapsed="false">
      <c r="A405" s="11"/>
      <c r="B405" s="12"/>
      <c r="C405" s="12"/>
      <c r="D405" s="12"/>
      <c r="E405" s="12"/>
      <c r="F405" s="13"/>
      <c r="G405" s="12"/>
    </row>
    <row r="406" customFormat="false" ht="15" hidden="false" customHeight="false" outlineLevel="0" collapsed="false">
      <c r="A406" s="11"/>
      <c r="B406" s="12"/>
      <c r="C406" s="12"/>
      <c r="D406" s="12"/>
      <c r="E406" s="12"/>
      <c r="F406" s="13"/>
      <c r="G406" s="12"/>
    </row>
    <row r="407" customFormat="false" ht="15" hidden="false" customHeight="false" outlineLevel="0" collapsed="false">
      <c r="A407" s="11"/>
      <c r="B407" s="12"/>
      <c r="C407" s="12"/>
      <c r="D407" s="12"/>
      <c r="E407" s="12"/>
      <c r="F407" s="13"/>
      <c r="G407" s="12"/>
    </row>
    <row r="408" customFormat="false" ht="15" hidden="false" customHeight="false" outlineLevel="0" collapsed="false">
      <c r="A408" s="11"/>
      <c r="B408" s="12"/>
      <c r="C408" s="12"/>
      <c r="D408" s="12"/>
      <c r="E408" s="12"/>
      <c r="F408" s="13"/>
      <c r="G408" s="12"/>
    </row>
    <row r="409" customFormat="false" ht="15" hidden="false" customHeight="false" outlineLevel="0" collapsed="false">
      <c r="A409" s="11"/>
      <c r="B409" s="12"/>
      <c r="C409" s="12"/>
      <c r="D409" s="12"/>
      <c r="E409" s="12"/>
      <c r="F409" s="13"/>
      <c r="G409" s="12"/>
    </row>
    <row r="410" customFormat="false" ht="15" hidden="false" customHeight="false" outlineLevel="0" collapsed="false">
      <c r="A410" s="11"/>
      <c r="B410" s="12"/>
      <c r="C410" s="12"/>
      <c r="D410" s="12"/>
      <c r="E410" s="12"/>
      <c r="F410" s="13"/>
      <c r="G410" s="12"/>
    </row>
    <row r="411" customFormat="false" ht="15" hidden="false" customHeight="false" outlineLevel="0" collapsed="false">
      <c r="A411" s="11"/>
      <c r="B411" s="12"/>
      <c r="C411" s="12"/>
      <c r="D411" s="12"/>
      <c r="E411" s="12"/>
      <c r="F411" s="13"/>
      <c r="G411" s="12"/>
    </row>
    <row r="412" customFormat="false" ht="15" hidden="false" customHeight="false" outlineLevel="0" collapsed="false">
      <c r="A412" s="11"/>
      <c r="B412" s="12"/>
      <c r="C412" s="12"/>
      <c r="D412" s="12"/>
      <c r="E412" s="12"/>
      <c r="F412" s="13"/>
      <c r="G412" s="12"/>
    </row>
    <row r="413" customFormat="false" ht="15" hidden="false" customHeight="false" outlineLevel="0" collapsed="false">
      <c r="A413" s="11"/>
      <c r="B413" s="12"/>
      <c r="C413" s="12"/>
      <c r="D413" s="12"/>
      <c r="E413" s="12"/>
      <c r="F413" s="13"/>
      <c r="G413" s="12"/>
    </row>
    <row r="414" customFormat="false" ht="15" hidden="false" customHeight="false" outlineLevel="0" collapsed="false">
      <c r="A414" s="11"/>
      <c r="B414" s="12"/>
      <c r="C414" s="12"/>
      <c r="D414" s="12"/>
      <c r="E414" s="12"/>
      <c r="F414" s="13"/>
      <c r="G414" s="12"/>
    </row>
    <row r="415" customFormat="false" ht="15" hidden="false" customHeight="false" outlineLevel="0" collapsed="false">
      <c r="A415" s="11"/>
      <c r="B415" s="12"/>
      <c r="C415" s="12"/>
      <c r="D415" s="12"/>
      <c r="E415" s="12"/>
      <c r="F415" s="13"/>
      <c r="G415" s="12"/>
    </row>
    <row r="416" customFormat="false" ht="15" hidden="false" customHeight="false" outlineLevel="0" collapsed="false">
      <c r="A416" s="11"/>
      <c r="B416" s="12"/>
      <c r="C416" s="12"/>
      <c r="D416" s="12"/>
      <c r="E416" s="12"/>
      <c r="F416" s="13"/>
      <c r="G416" s="12"/>
    </row>
    <row r="417" customFormat="false" ht="15" hidden="false" customHeight="false" outlineLevel="0" collapsed="false">
      <c r="A417" s="11"/>
      <c r="B417" s="12"/>
      <c r="C417" s="12"/>
      <c r="D417" s="12"/>
      <c r="E417" s="12"/>
      <c r="F417" s="13"/>
      <c r="G417" s="12"/>
    </row>
    <row r="418" customFormat="false" ht="15" hidden="false" customHeight="false" outlineLevel="0" collapsed="false">
      <c r="A418" s="11"/>
      <c r="B418" s="12"/>
      <c r="C418" s="12"/>
      <c r="D418" s="12"/>
      <c r="E418" s="12"/>
      <c r="F418" s="13"/>
      <c r="G418" s="12"/>
    </row>
    <row r="419" customFormat="false" ht="15" hidden="false" customHeight="false" outlineLevel="0" collapsed="false">
      <c r="A419" s="11"/>
      <c r="B419" s="12"/>
      <c r="C419" s="12"/>
      <c r="D419" s="12"/>
      <c r="E419" s="12"/>
      <c r="F419" s="13"/>
      <c r="G419" s="12"/>
    </row>
    <row r="420" customFormat="false" ht="15" hidden="false" customHeight="false" outlineLevel="0" collapsed="false">
      <c r="A420" s="11"/>
      <c r="B420" s="12"/>
      <c r="C420" s="12"/>
      <c r="D420" s="12"/>
      <c r="E420" s="12"/>
      <c r="F420" s="13"/>
      <c r="G420" s="12"/>
    </row>
    <row r="421" customFormat="false" ht="15" hidden="false" customHeight="false" outlineLevel="0" collapsed="false">
      <c r="A421" s="11"/>
      <c r="B421" s="12"/>
      <c r="C421" s="12"/>
      <c r="D421" s="12"/>
      <c r="E421" s="12"/>
      <c r="F421" s="13"/>
      <c r="G421" s="12"/>
    </row>
    <row r="422" customFormat="false" ht="15" hidden="false" customHeight="false" outlineLevel="0" collapsed="false">
      <c r="A422" s="11"/>
      <c r="B422" s="12"/>
      <c r="C422" s="12"/>
      <c r="D422" s="12"/>
      <c r="E422" s="12"/>
      <c r="F422" s="13"/>
      <c r="G422" s="12"/>
    </row>
    <row r="423" customFormat="false" ht="15" hidden="false" customHeight="false" outlineLevel="0" collapsed="false">
      <c r="A423" s="11"/>
      <c r="B423" s="12"/>
      <c r="C423" s="12"/>
      <c r="D423" s="12"/>
      <c r="E423" s="12"/>
      <c r="F423" s="13"/>
      <c r="G423" s="12"/>
    </row>
    <row r="424" customFormat="false" ht="15" hidden="false" customHeight="false" outlineLevel="0" collapsed="false">
      <c r="A424" s="11"/>
      <c r="B424" s="12"/>
      <c r="C424" s="12"/>
      <c r="D424" s="12"/>
      <c r="E424" s="12"/>
      <c r="F424" s="13"/>
      <c r="G424" s="12"/>
    </row>
    <row r="425" customFormat="false" ht="15" hidden="false" customHeight="false" outlineLevel="0" collapsed="false">
      <c r="A425" s="11"/>
      <c r="B425" s="12"/>
      <c r="C425" s="12"/>
      <c r="D425" s="12"/>
      <c r="E425" s="12"/>
      <c r="F425" s="13"/>
      <c r="G425" s="12"/>
    </row>
    <row r="426" customFormat="false" ht="15" hidden="false" customHeight="false" outlineLevel="0" collapsed="false">
      <c r="A426" s="11"/>
      <c r="B426" s="12"/>
      <c r="C426" s="12"/>
      <c r="D426" s="12"/>
      <c r="E426" s="12"/>
      <c r="F426" s="13"/>
      <c r="G426" s="12"/>
    </row>
    <row r="427" customFormat="false" ht="15" hidden="false" customHeight="false" outlineLevel="0" collapsed="false">
      <c r="A427" s="11"/>
      <c r="B427" s="12"/>
      <c r="C427" s="12"/>
      <c r="D427" s="12"/>
      <c r="E427" s="12"/>
      <c r="F427" s="13"/>
      <c r="G427" s="12"/>
    </row>
    <row r="428" customFormat="false" ht="15" hidden="false" customHeight="false" outlineLevel="0" collapsed="false">
      <c r="A428" s="11"/>
      <c r="B428" s="12"/>
      <c r="C428" s="12"/>
      <c r="D428" s="12"/>
      <c r="E428" s="12"/>
      <c r="F428" s="13"/>
      <c r="G428" s="12"/>
    </row>
    <row r="429" customFormat="false" ht="15" hidden="false" customHeight="false" outlineLevel="0" collapsed="false">
      <c r="A429" s="11"/>
      <c r="B429" s="12"/>
      <c r="C429" s="12"/>
      <c r="D429" s="12"/>
      <c r="E429" s="12"/>
      <c r="F429" s="13"/>
      <c r="G429" s="12"/>
    </row>
    <row r="430" customFormat="false" ht="15" hidden="false" customHeight="false" outlineLevel="0" collapsed="false">
      <c r="A430" s="11"/>
      <c r="B430" s="12"/>
      <c r="C430" s="12"/>
      <c r="D430" s="12"/>
      <c r="E430" s="12"/>
      <c r="F430" s="13"/>
      <c r="G430" s="12"/>
    </row>
    <row r="431" customFormat="false" ht="15" hidden="false" customHeight="false" outlineLevel="0" collapsed="false">
      <c r="A431" s="11"/>
      <c r="B431" s="12"/>
      <c r="C431" s="12"/>
      <c r="D431" s="12"/>
      <c r="E431" s="12"/>
      <c r="F431" s="13"/>
      <c r="G431" s="12"/>
    </row>
    <row r="432" customFormat="false" ht="15" hidden="false" customHeight="false" outlineLevel="0" collapsed="false">
      <c r="A432" s="11"/>
      <c r="B432" s="12"/>
      <c r="C432" s="12"/>
      <c r="D432" s="12"/>
      <c r="E432" s="12"/>
      <c r="F432" s="13"/>
      <c r="G432" s="12"/>
    </row>
    <row r="433" customFormat="false" ht="15" hidden="false" customHeight="false" outlineLevel="0" collapsed="false">
      <c r="A433" s="11"/>
      <c r="B433" s="12"/>
      <c r="C433" s="12"/>
      <c r="D433" s="12"/>
      <c r="E433" s="12"/>
      <c r="F433" s="13"/>
      <c r="G433" s="12"/>
    </row>
    <row r="434" customFormat="false" ht="15" hidden="false" customHeight="false" outlineLevel="0" collapsed="false">
      <c r="A434" s="11"/>
      <c r="B434" s="12"/>
      <c r="C434" s="12"/>
      <c r="D434" s="12"/>
      <c r="E434" s="12"/>
      <c r="F434" s="13"/>
      <c r="G434" s="12"/>
    </row>
    <row r="435" customFormat="false" ht="15" hidden="false" customHeight="false" outlineLevel="0" collapsed="false">
      <c r="A435" s="11"/>
      <c r="B435" s="12"/>
      <c r="C435" s="12"/>
      <c r="D435" s="12"/>
      <c r="E435" s="12"/>
      <c r="F435" s="13"/>
      <c r="G435" s="12"/>
    </row>
    <row r="436" customFormat="false" ht="15" hidden="false" customHeight="false" outlineLevel="0" collapsed="false">
      <c r="A436" s="11"/>
      <c r="B436" s="12"/>
      <c r="C436" s="12"/>
      <c r="D436" s="12"/>
      <c r="E436" s="12"/>
      <c r="F436" s="13"/>
      <c r="G436" s="12"/>
    </row>
    <row r="437" customFormat="false" ht="15" hidden="false" customHeight="false" outlineLevel="0" collapsed="false">
      <c r="A437" s="11"/>
      <c r="B437" s="12"/>
      <c r="C437" s="12"/>
      <c r="D437" s="12"/>
      <c r="E437" s="12"/>
      <c r="F437" s="13"/>
      <c r="G437" s="12"/>
    </row>
    <row r="438" customFormat="false" ht="15" hidden="false" customHeight="false" outlineLevel="0" collapsed="false">
      <c r="A438" s="11"/>
      <c r="B438" s="12"/>
      <c r="C438" s="12"/>
      <c r="D438" s="12"/>
      <c r="E438" s="12"/>
      <c r="F438" s="13"/>
      <c r="G438" s="12"/>
    </row>
    <row r="439" customFormat="false" ht="15" hidden="false" customHeight="false" outlineLevel="0" collapsed="false">
      <c r="A439" s="11"/>
      <c r="B439" s="12"/>
      <c r="C439" s="12"/>
      <c r="D439" s="12"/>
      <c r="E439" s="12"/>
      <c r="F439" s="13"/>
      <c r="G439" s="12"/>
    </row>
    <row r="440" customFormat="false" ht="15" hidden="false" customHeight="false" outlineLevel="0" collapsed="false">
      <c r="A440" s="11"/>
      <c r="B440" s="12"/>
      <c r="C440" s="12"/>
      <c r="D440" s="12"/>
      <c r="E440" s="12"/>
      <c r="F440" s="13"/>
      <c r="G440" s="12"/>
    </row>
    <row r="441" customFormat="false" ht="15" hidden="false" customHeight="false" outlineLevel="0" collapsed="false">
      <c r="A441" s="11"/>
      <c r="B441" s="12"/>
      <c r="C441" s="12"/>
      <c r="D441" s="12"/>
      <c r="E441" s="12"/>
      <c r="F441" s="13"/>
      <c r="G441" s="12"/>
    </row>
    <row r="442" customFormat="false" ht="15" hidden="false" customHeight="false" outlineLevel="0" collapsed="false">
      <c r="A442" s="11"/>
      <c r="B442" s="12"/>
      <c r="C442" s="12"/>
      <c r="D442" s="12"/>
      <c r="E442" s="12"/>
      <c r="F442" s="13"/>
      <c r="G442" s="12"/>
    </row>
    <row r="443" customFormat="false" ht="15" hidden="false" customHeight="false" outlineLevel="0" collapsed="false">
      <c r="A443" s="11"/>
      <c r="B443" s="12"/>
      <c r="C443" s="12"/>
      <c r="D443" s="12"/>
      <c r="E443" s="12"/>
      <c r="F443" s="13"/>
      <c r="G443" s="12"/>
    </row>
    <row r="444" customFormat="false" ht="15" hidden="false" customHeight="false" outlineLevel="0" collapsed="false">
      <c r="A444" s="11"/>
      <c r="B444" s="12"/>
      <c r="C444" s="12"/>
      <c r="D444" s="12"/>
      <c r="E444" s="12"/>
      <c r="F444" s="13"/>
      <c r="G444" s="12"/>
    </row>
    <row r="445" customFormat="false" ht="15" hidden="false" customHeight="false" outlineLevel="0" collapsed="false">
      <c r="A445" s="11"/>
      <c r="B445" s="12"/>
      <c r="C445" s="12"/>
      <c r="D445" s="12"/>
      <c r="E445" s="12"/>
      <c r="F445" s="13"/>
      <c r="G445" s="12"/>
    </row>
    <row r="446" customFormat="false" ht="15" hidden="false" customHeight="false" outlineLevel="0" collapsed="false">
      <c r="A446" s="11"/>
      <c r="B446" s="12"/>
      <c r="C446" s="12"/>
      <c r="D446" s="12"/>
      <c r="E446" s="12"/>
      <c r="F446" s="13"/>
      <c r="G446" s="12"/>
    </row>
    <row r="447" customFormat="false" ht="15" hidden="false" customHeight="false" outlineLevel="0" collapsed="false">
      <c r="A447" s="11"/>
      <c r="B447" s="12"/>
      <c r="C447" s="12"/>
      <c r="D447" s="12"/>
      <c r="E447" s="12"/>
      <c r="F447" s="13"/>
      <c r="G447" s="12"/>
    </row>
    <row r="448" customFormat="false" ht="15" hidden="false" customHeight="false" outlineLevel="0" collapsed="false">
      <c r="A448" s="11"/>
      <c r="B448" s="12"/>
      <c r="C448" s="12"/>
      <c r="D448" s="12"/>
      <c r="E448" s="12"/>
      <c r="F448" s="13"/>
      <c r="G448" s="12"/>
    </row>
    <row r="449" customFormat="false" ht="15" hidden="false" customHeight="false" outlineLevel="0" collapsed="false">
      <c r="A449" s="11"/>
      <c r="B449" s="12"/>
      <c r="C449" s="12"/>
      <c r="D449" s="12"/>
      <c r="E449" s="12"/>
      <c r="F449" s="13"/>
      <c r="G449" s="12"/>
    </row>
    <row r="450" customFormat="false" ht="15" hidden="false" customHeight="false" outlineLevel="0" collapsed="false">
      <c r="A450" s="11"/>
      <c r="B450" s="12"/>
      <c r="C450" s="12"/>
      <c r="D450" s="12"/>
      <c r="E450" s="12"/>
      <c r="F450" s="13"/>
      <c r="G450" s="12"/>
    </row>
    <row r="451" customFormat="false" ht="15" hidden="false" customHeight="false" outlineLevel="0" collapsed="false">
      <c r="A451" s="11"/>
      <c r="B451" s="12"/>
      <c r="C451" s="12"/>
      <c r="D451" s="12"/>
      <c r="E451" s="12"/>
      <c r="F451" s="13"/>
      <c r="G451" s="12"/>
    </row>
    <row r="452" customFormat="false" ht="15" hidden="false" customHeight="false" outlineLevel="0" collapsed="false">
      <c r="A452" s="11"/>
      <c r="B452" s="12"/>
      <c r="C452" s="12"/>
      <c r="D452" s="12"/>
      <c r="E452" s="12"/>
      <c r="F452" s="13"/>
      <c r="G452" s="12"/>
    </row>
    <row r="453" customFormat="false" ht="15" hidden="false" customHeight="false" outlineLevel="0" collapsed="false">
      <c r="A453" s="11"/>
      <c r="B453" s="12"/>
      <c r="C453" s="12"/>
      <c r="D453" s="12"/>
      <c r="E453" s="12"/>
      <c r="F453" s="13"/>
      <c r="G453" s="12"/>
    </row>
    <row r="454" customFormat="false" ht="15" hidden="false" customHeight="false" outlineLevel="0" collapsed="false">
      <c r="A454" s="11"/>
      <c r="B454" s="12"/>
      <c r="C454" s="12"/>
      <c r="D454" s="12"/>
      <c r="E454" s="12"/>
      <c r="F454" s="13"/>
      <c r="G454" s="12"/>
    </row>
    <row r="455" customFormat="false" ht="15" hidden="false" customHeight="false" outlineLevel="0" collapsed="false">
      <c r="A455" s="11"/>
      <c r="B455" s="12"/>
      <c r="C455" s="12"/>
      <c r="D455" s="12"/>
      <c r="E455" s="12"/>
      <c r="F455" s="13"/>
      <c r="G455" s="12"/>
    </row>
    <row r="456" customFormat="false" ht="15" hidden="false" customHeight="false" outlineLevel="0" collapsed="false">
      <c r="A456" s="11"/>
      <c r="B456" s="12"/>
      <c r="C456" s="12"/>
      <c r="D456" s="12"/>
      <c r="E456" s="12"/>
      <c r="F456" s="13"/>
      <c r="G456" s="12"/>
    </row>
    <row r="457" customFormat="false" ht="15" hidden="false" customHeight="false" outlineLevel="0" collapsed="false">
      <c r="A457" s="11"/>
      <c r="B457" s="12"/>
      <c r="C457" s="12"/>
      <c r="D457" s="12"/>
      <c r="E457" s="12"/>
      <c r="F457" s="13"/>
      <c r="G457" s="12"/>
    </row>
    <row r="458" customFormat="false" ht="15" hidden="false" customHeight="false" outlineLevel="0" collapsed="false">
      <c r="A458" s="11"/>
      <c r="B458" s="12"/>
      <c r="C458" s="12"/>
      <c r="D458" s="12"/>
      <c r="E458" s="12"/>
      <c r="F458" s="13"/>
      <c r="G458" s="12"/>
    </row>
    <row r="459" customFormat="false" ht="15" hidden="false" customHeight="false" outlineLevel="0" collapsed="false">
      <c r="A459" s="11"/>
      <c r="B459" s="12"/>
      <c r="C459" s="12"/>
      <c r="D459" s="12"/>
      <c r="E459" s="12"/>
      <c r="F459" s="13"/>
      <c r="G459" s="12"/>
    </row>
    <row r="460" customFormat="false" ht="15" hidden="false" customHeight="false" outlineLevel="0" collapsed="false">
      <c r="A460" s="11"/>
      <c r="B460" s="12"/>
      <c r="C460" s="12"/>
      <c r="D460" s="12"/>
      <c r="E460" s="12"/>
      <c r="F460" s="13"/>
      <c r="G460" s="12"/>
    </row>
    <row r="461" customFormat="false" ht="15" hidden="false" customHeight="false" outlineLevel="0" collapsed="false">
      <c r="A461" s="11"/>
      <c r="B461" s="12"/>
      <c r="C461" s="12"/>
      <c r="D461" s="12"/>
      <c r="E461" s="12"/>
      <c r="F461" s="13"/>
      <c r="G461" s="12"/>
    </row>
    <row r="462" customFormat="false" ht="15" hidden="false" customHeight="false" outlineLevel="0" collapsed="false">
      <c r="A462" s="11"/>
      <c r="B462" s="12"/>
      <c r="C462" s="12"/>
      <c r="D462" s="12"/>
      <c r="E462" s="12"/>
      <c r="F462" s="13"/>
      <c r="G462" s="12"/>
    </row>
    <row r="463" customFormat="false" ht="15" hidden="false" customHeight="false" outlineLevel="0" collapsed="false">
      <c r="A463" s="11"/>
      <c r="B463" s="12"/>
      <c r="C463" s="12"/>
      <c r="D463" s="12"/>
      <c r="E463" s="12"/>
      <c r="F463" s="13"/>
      <c r="G463" s="12"/>
    </row>
    <row r="464" customFormat="false" ht="15" hidden="false" customHeight="false" outlineLevel="0" collapsed="false">
      <c r="A464" s="11"/>
      <c r="B464" s="12"/>
      <c r="C464" s="12"/>
      <c r="D464" s="12"/>
      <c r="E464" s="12"/>
      <c r="F464" s="13"/>
      <c r="G464" s="12"/>
    </row>
    <row r="465" customFormat="false" ht="15" hidden="false" customHeight="false" outlineLevel="0" collapsed="false">
      <c r="A465" s="11"/>
      <c r="B465" s="12"/>
      <c r="C465" s="12"/>
      <c r="D465" s="12"/>
      <c r="E465" s="12"/>
      <c r="F465" s="13"/>
      <c r="G465" s="12"/>
    </row>
    <row r="466" customFormat="false" ht="15" hidden="false" customHeight="false" outlineLevel="0" collapsed="false">
      <c r="A466" s="11"/>
      <c r="B466" s="12"/>
      <c r="C466" s="12"/>
      <c r="D466" s="12"/>
      <c r="E466" s="12"/>
      <c r="F466" s="13"/>
      <c r="G466" s="12"/>
    </row>
    <row r="467" customFormat="false" ht="15" hidden="false" customHeight="false" outlineLevel="0" collapsed="false">
      <c r="A467" s="11"/>
      <c r="B467" s="12"/>
      <c r="C467" s="12"/>
      <c r="D467" s="12"/>
      <c r="E467" s="12"/>
      <c r="F467" s="13"/>
      <c r="G467" s="12"/>
    </row>
    <row r="468" customFormat="false" ht="15" hidden="false" customHeight="false" outlineLevel="0" collapsed="false">
      <c r="A468" s="11"/>
      <c r="B468" s="12"/>
      <c r="C468" s="12"/>
      <c r="D468" s="12"/>
      <c r="E468" s="12"/>
      <c r="F468" s="13"/>
      <c r="G468" s="12"/>
    </row>
    <row r="469" customFormat="false" ht="15" hidden="false" customHeight="false" outlineLevel="0" collapsed="false">
      <c r="A469" s="11"/>
      <c r="B469" s="12"/>
      <c r="C469" s="12"/>
      <c r="D469" s="12"/>
      <c r="E469" s="12"/>
      <c r="F469" s="13"/>
      <c r="G469" s="12"/>
    </row>
    <row r="470" customFormat="false" ht="15" hidden="false" customHeight="false" outlineLevel="0" collapsed="false">
      <c r="A470" s="11"/>
      <c r="B470" s="12"/>
      <c r="C470" s="12"/>
      <c r="D470" s="12"/>
      <c r="E470" s="12"/>
      <c r="F470" s="13"/>
      <c r="G470" s="12"/>
    </row>
    <row r="471" customFormat="false" ht="15" hidden="false" customHeight="false" outlineLevel="0" collapsed="false">
      <c r="A471" s="11"/>
      <c r="B471" s="12"/>
      <c r="C471" s="12"/>
      <c r="D471" s="12"/>
      <c r="E471" s="12"/>
      <c r="F471" s="13"/>
      <c r="G471" s="12"/>
    </row>
    <row r="472" customFormat="false" ht="15" hidden="false" customHeight="false" outlineLevel="0" collapsed="false">
      <c r="A472" s="11"/>
      <c r="B472" s="12"/>
      <c r="C472" s="12"/>
      <c r="D472" s="12"/>
      <c r="E472" s="12"/>
      <c r="F472" s="13"/>
      <c r="G472" s="12"/>
    </row>
    <row r="473" customFormat="false" ht="15" hidden="false" customHeight="false" outlineLevel="0" collapsed="false">
      <c r="A473" s="11"/>
      <c r="B473" s="12"/>
      <c r="C473" s="12"/>
      <c r="D473" s="12"/>
      <c r="E473" s="12"/>
      <c r="F473" s="13"/>
      <c r="G473" s="12"/>
    </row>
    <row r="474" customFormat="false" ht="15" hidden="false" customHeight="false" outlineLevel="0" collapsed="false">
      <c r="A474" s="11"/>
      <c r="B474" s="12"/>
      <c r="C474" s="12"/>
      <c r="D474" s="12"/>
      <c r="E474" s="12"/>
      <c r="F474" s="13"/>
      <c r="G474" s="12"/>
    </row>
    <row r="475" customFormat="false" ht="15" hidden="false" customHeight="false" outlineLevel="0" collapsed="false">
      <c r="A475" s="11"/>
      <c r="B475" s="12"/>
      <c r="C475" s="12"/>
      <c r="D475" s="12"/>
      <c r="E475" s="12"/>
      <c r="F475" s="13"/>
      <c r="G475" s="12"/>
    </row>
    <row r="476" customFormat="false" ht="15" hidden="false" customHeight="false" outlineLevel="0" collapsed="false">
      <c r="A476" s="11"/>
      <c r="B476" s="12"/>
      <c r="C476" s="12"/>
      <c r="D476" s="12"/>
      <c r="E476" s="12"/>
      <c r="F476" s="13"/>
      <c r="G476" s="12"/>
    </row>
    <row r="477" customFormat="false" ht="15" hidden="false" customHeight="false" outlineLevel="0" collapsed="false">
      <c r="A477" s="11"/>
      <c r="B477" s="12"/>
      <c r="C477" s="12"/>
      <c r="D477" s="12"/>
      <c r="E477" s="12"/>
      <c r="F477" s="13"/>
      <c r="G477" s="12"/>
    </row>
    <row r="478" customFormat="false" ht="15" hidden="false" customHeight="false" outlineLevel="0" collapsed="false">
      <c r="A478" s="11"/>
      <c r="B478" s="12"/>
      <c r="C478" s="12"/>
      <c r="D478" s="12"/>
      <c r="E478" s="12"/>
      <c r="F478" s="13"/>
      <c r="G478" s="12"/>
    </row>
    <row r="479" customFormat="false" ht="15" hidden="false" customHeight="false" outlineLevel="0" collapsed="false">
      <c r="A479" s="11"/>
      <c r="B479" s="12"/>
      <c r="C479" s="12"/>
      <c r="D479" s="12"/>
      <c r="E479" s="12"/>
      <c r="F479" s="13"/>
      <c r="G479" s="12"/>
    </row>
    <row r="480" customFormat="false" ht="15" hidden="false" customHeight="false" outlineLevel="0" collapsed="false">
      <c r="A480" s="11"/>
      <c r="B480" s="12"/>
      <c r="C480" s="12"/>
      <c r="D480" s="12"/>
      <c r="E480" s="12"/>
      <c r="F480" s="13"/>
      <c r="G480" s="12"/>
    </row>
    <row r="481" customFormat="false" ht="15" hidden="false" customHeight="false" outlineLevel="0" collapsed="false">
      <c r="A481" s="11"/>
      <c r="B481" s="12"/>
      <c r="C481" s="12"/>
      <c r="D481" s="12"/>
      <c r="E481" s="12"/>
      <c r="F481" s="13"/>
      <c r="G481" s="12"/>
    </row>
    <row r="482" customFormat="false" ht="15" hidden="false" customHeight="false" outlineLevel="0" collapsed="false">
      <c r="A482" s="11"/>
      <c r="B482" s="12"/>
      <c r="C482" s="12"/>
      <c r="D482" s="12"/>
      <c r="E482" s="12"/>
      <c r="F482" s="13"/>
      <c r="G482" s="12"/>
    </row>
    <row r="483" customFormat="false" ht="15" hidden="false" customHeight="false" outlineLevel="0" collapsed="false">
      <c r="A483" s="11"/>
      <c r="B483" s="12"/>
      <c r="C483" s="12"/>
      <c r="D483" s="12"/>
      <c r="E483" s="12"/>
      <c r="F483" s="13"/>
      <c r="G483" s="12"/>
    </row>
    <row r="484" customFormat="false" ht="15" hidden="false" customHeight="false" outlineLevel="0" collapsed="false">
      <c r="A484" s="11"/>
      <c r="B484" s="12"/>
      <c r="C484" s="12"/>
      <c r="D484" s="12"/>
      <c r="E484" s="12"/>
      <c r="F484" s="13"/>
      <c r="G484" s="12"/>
    </row>
    <row r="485" customFormat="false" ht="15" hidden="false" customHeight="false" outlineLevel="0" collapsed="false">
      <c r="A485" s="11"/>
      <c r="B485" s="12"/>
      <c r="C485" s="12"/>
      <c r="D485" s="12"/>
      <c r="E485" s="12"/>
      <c r="F485" s="13"/>
      <c r="G485" s="12"/>
    </row>
    <row r="486" customFormat="false" ht="15" hidden="false" customHeight="false" outlineLevel="0" collapsed="false">
      <c r="A486" s="11"/>
      <c r="B486" s="12"/>
      <c r="C486" s="12"/>
      <c r="D486" s="12"/>
      <c r="E486" s="12"/>
      <c r="F486" s="13"/>
      <c r="G486" s="12"/>
    </row>
    <row r="487" customFormat="false" ht="15" hidden="false" customHeight="false" outlineLevel="0" collapsed="false">
      <c r="A487" s="11"/>
      <c r="B487" s="12"/>
      <c r="C487" s="12"/>
      <c r="D487" s="12"/>
      <c r="E487" s="12"/>
      <c r="F487" s="13"/>
      <c r="G487" s="12"/>
    </row>
    <row r="488" customFormat="false" ht="15" hidden="false" customHeight="false" outlineLevel="0" collapsed="false">
      <c r="A488" s="11"/>
      <c r="B488" s="12"/>
      <c r="C488" s="12"/>
      <c r="D488" s="12"/>
      <c r="E488" s="12"/>
      <c r="F488" s="13"/>
      <c r="G488" s="12"/>
    </row>
    <row r="489" customFormat="false" ht="15" hidden="false" customHeight="false" outlineLevel="0" collapsed="false">
      <c r="A489" s="11"/>
      <c r="B489" s="12"/>
      <c r="C489" s="12"/>
      <c r="D489" s="12"/>
      <c r="E489" s="12"/>
      <c r="F489" s="13"/>
      <c r="G489" s="12"/>
    </row>
    <row r="490" customFormat="false" ht="15" hidden="false" customHeight="false" outlineLevel="0" collapsed="false">
      <c r="A490" s="11"/>
      <c r="B490" s="12"/>
      <c r="C490" s="12"/>
      <c r="D490" s="12"/>
      <c r="E490" s="12"/>
      <c r="F490" s="13"/>
      <c r="G490" s="12"/>
    </row>
    <row r="491" customFormat="false" ht="15" hidden="false" customHeight="false" outlineLevel="0" collapsed="false">
      <c r="A491" s="11"/>
      <c r="B491" s="12"/>
      <c r="C491" s="12"/>
      <c r="D491" s="12"/>
      <c r="E491" s="12"/>
      <c r="F491" s="13"/>
      <c r="G491" s="12"/>
    </row>
    <row r="492" customFormat="false" ht="15" hidden="false" customHeight="false" outlineLevel="0" collapsed="false">
      <c r="A492" s="11"/>
      <c r="B492" s="12"/>
      <c r="C492" s="12"/>
      <c r="D492" s="12"/>
      <c r="E492" s="12"/>
      <c r="F492" s="13"/>
      <c r="G492" s="12"/>
    </row>
    <row r="493" customFormat="false" ht="15" hidden="false" customHeight="false" outlineLevel="0" collapsed="false">
      <c r="A493" s="11"/>
      <c r="B493" s="12"/>
      <c r="C493" s="12"/>
      <c r="D493" s="12"/>
      <c r="E493" s="12"/>
      <c r="F493" s="13"/>
      <c r="G493" s="12"/>
    </row>
    <row r="494" customFormat="false" ht="15" hidden="false" customHeight="false" outlineLevel="0" collapsed="false">
      <c r="A494" s="11"/>
      <c r="B494" s="12"/>
      <c r="C494" s="12"/>
      <c r="D494" s="12"/>
      <c r="E494" s="12"/>
      <c r="F494" s="13"/>
      <c r="G494" s="12"/>
    </row>
    <row r="495" customFormat="false" ht="15" hidden="false" customHeight="false" outlineLevel="0" collapsed="false">
      <c r="A495" s="11"/>
      <c r="B495" s="12"/>
      <c r="C495" s="12"/>
      <c r="D495" s="12"/>
      <c r="E495" s="12"/>
      <c r="F495" s="13"/>
      <c r="G495" s="12"/>
    </row>
    <row r="496" customFormat="false" ht="15" hidden="false" customHeight="false" outlineLevel="0" collapsed="false">
      <c r="A496" s="11"/>
      <c r="B496" s="12"/>
      <c r="C496" s="12"/>
      <c r="D496" s="12"/>
      <c r="E496" s="12"/>
      <c r="F496" s="13"/>
      <c r="G496" s="12"/>
    </row>
    <row r="497" customFormat="false" ht="15" hidden="false" customHeight="false" outlineLevel="0" collapsed="false">
      <c r="A497" s="11"/>
      <c r="B497" s="12"/>
      <c r="C497" s="12"/>
      <c r="D497" s="12"/>
      <c r="E497" s="12"/>
      <c r="F497" s="13"/>
      <c r="G497" s="12"/>
    </row>
    <row r="498" customFormat="false" ht="15" hidden="false" customHeight="false" outlineLevel="0" collapsed="false">
      <c r="A498" s="11"/>
      <c r="B498" s="12"/>
      <c r="C498" s="12"/>
      <c r="D498" s="12"/>
      <c r="E498" s="12"/>
      <c r="F498" s="13"/>
      <c r="G498" s="12"/>
    </row>
    <row r="499" customFormat="false" ht="15" hidden="false" customHeight="false" outlineLevel="0" collapsed="false">
      <c r="A499" s="11"/>
      <c r="B499" s="12"/>
      <c r="C499" s="12"/>
      <c r="D499" s="12"/>
      <c r="E499" s="12"/>
      <c r="F499" s="13"/>
      <c r="G499" s="12"/>
    </row>
    <row r="500" customFormat="false" ht="15" hidden="false" customHeight="false" outlineLevel="0" collapsed="false">
      <c r="A500" s="11"/>
      <c r="B500" s="12"/>
      <c r="C500" s="12"/>
      <c r="D500" s="12"/>
      <c r="E500" s="12"/>
      <c r="F500" s="13"/>
      <c r="G500" s="12"/>
    </row>
    <row r="501" customFormat="false" ht="15" hidden="false" customHeight="false" outlineLevel="0" collapsed="false">
      <c r="A501" s="11"/>
      <c r="B501" s="12"/>
      <c r="C501" s="12"/>
      <c r="D501" s="12"/>
      <c r="E501" s="12"/>
      <c r="F501" s="13"/>
      <c r="G501" s="12"/>
    </row>
    <row r="502" customFormat="false" ht="15" hidden="false" customHeight="false" outlineLevel="0" collapsed="false">
      <c r="A502" s="11"/>
      <c r="B502" s="12"/>
      <c r="C502" s="12"/>
      <c r="D502" s="12"/>
      <c r="E502" s="12"/>
      <c r="F502" s="13"/>
      <c r="G502" s="12"/>
    </row>
    <row r="503" customFormat="false" ht="15" hidden="false" customHeight="false" outlineLevel="0" collapsed="false">
      <c r="A503" s="11"/>
      <c r="B503" s="12"/>
      <c r="C503" s="12"/>
      <c r="D503" s="12"/>
      <c r="E503" s="12"/>
      <c r="F503" s="13"/>
      <c r="G503" s="12"/>
    </row>
    <row r="504" customFormat="false" ht="15" hidden="false" customHeight="false" outlineLevel="0" collapsed="false">
      <c r="A504" s="11"/>
      <c r="B504" s="12"/>
      <c r="C504" s="12"/>
      <c r="D504" s="12"/>
      <c r="E504" s="12"/>
      <c r="F504" s="13"/>
      <c r="G504" s="12"/>
    </row>
    <row r="505" customFormat="false" ht="15" hidden="false" customHeight="false" outlineLevel="0" collapsed="false">
      <c r="A505" s="11"/>
      <c r="B505" s="12"/>
      <c r="C505" s="12"/>
      <c r="D505" s="12"/>
      <c r="E505" s="12"/>
      <c r="F505" s="13"/>
      <c r="G505" s="12"/>
    </row>
    <row r="506" customFormat="false" ht="15" hidden="false" customHeight="false" outlineLevel="0" collapsed="false">
      <c r="A506" s="11"/>
      <c r="B506" s="12"/>
      <c r="C506" s="12"/>
      <c r="D506" s="12"/>
      <c r="E506" s="12"/>
      <c r="F506" s="13"/>
      <c r="G506" s="12"/>
    </row>
    <row r="507" customFormat="false" ht="15" hidden="false" customHeight="false" outlineLevel="0" collapsed="false">
      <c r="A507" s="11"/>
      <c r="B507" s="12"/>
      <c r="C507" s="12"/>
      <c r="D507" s="12"/>
      <c r="E507" s="12"/>
      <c r="F507" s="13"/>
      <c r="G507" s="12"/>
    </row>
  </sheetData>
  <dataValidations count="2">
    <dataValidation allowBlank="true" error="Bitte einen Wert aus der Liste wählen." errorStyle="stop" errorTitle="Ungültiger Eintrag" operator="between" showDropDown="false" showErrorMessage="false" showInputMessage="false" sqref="D8:D507" type="list">
      <formula1>Listen!$A$2:$A$3</formula1>
      <formula2>0</formula2>
    </dataValidation>
    <dataValidation allowBlank="true" error="Bitte einen Wert aus der Liste wählen." errorStyle="stop" errorTitle="Ungültiger Eintrag" operator="between" showDropDown="false" showErrorMessage="false" showInputMessage="false" sqref="E8:E507" type="list">
      <formula1>Listen!$B$2:$B$18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"/>
    <col collapsed="false" customWidth="true" hidden="false" outlineLevel="0" max="3" min="3" style="0" width="32"/>
    <col collapsed="false" customWidth="true" hidden="false" outlineLevel="0" max="4" min="4" style="0" width="11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2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7"/>
  </cols>
  <sheetData>
    <row r="1" customFormat="false" ht="18.55" hidden="false" customHeight="false" outlineLevel="0" collapsed="false">
      <c r="A1" s="5" t="s">
        <v>72</v>
      </c>
    </row>
    <row r="2" customFormat="false" ht="15" hidden="false" customHeight="false" outlineLevel="0" collapsed="false">
      <c r="A2" s="6" t="s">
        <v>73</v>
      </c>
    </row>
    <row r="3" customFormat="false" ht="15" hidden="false" customHeight="false" outlineLevel="0" collapsed="false">
      <c r="A3" s="7" t="s">
        <v>26</v>
      </c>
      <c r="B3" s="8" t="n">
        <v>2026</v>
      </c>
    </row>
    <row r="4" customFormat="false" ht="15" hidden="false" customHeight="false" outlineLevel="0" collapsed="false">
      <c r="A4" s="6" t="inlineStr">
        <is>
          <t>Nur gelbe Beispiel-Eingaben A8:G11 und J8:J11 leeren. Ganze Zeilen, H/I und Auswertung L/M erhalten.</t>
        </is>
      </c>
    </row>
    <row r="5" customFormat="false" ht="15" hidden="false" customHeight="false" outlineLevel="0" collapsed="false">
      <c r="A5" s="6" t="s">
        <v>28</v>
      </c>
    </row>
    <row r="7" customFormat="false" ht="36" hidden="false" customHeight="true" outlineLevel="0" collapsed="false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25" t="inlineStr">
        <is>
          <t>Netto / Sonderbetrag (€)</t>
        </is>
      </c>
      <c r="G7" s="25" t="s">
        <v>75</v>
      </c>
      <c r="H7" s="25" t="s">
        <v>76</v>
      </c>
      <c r="I7" s="25" t="inlineStr">
        <is>
          <t>Betrag inkl. USt (€)</t>
        </is>
      </c>
      <c r="J7" s="9" t="s">
        <v>35</v>
      </c>
      <c r="L7" s="10" t="s">
        <v>36</v>
      </c>
      <c r="M7" s="10" t="s">
        <v>37</v>
      </c>
    </row>
    <row r="8" customFormat="false" ht="15" hidden="false" customHeight="false" outlineLevel="0" collapsed="false">
      <c r="A8" s="11" t="n">
        <v>46037</v>
      </c>
      <c r="B8" s="12" t="s">
        <v>38</v>
      </c>
      <c r="C8" s="12" t="s">
        <v>78</v>
      </c>
      <c r="D8" s="12" t="s">
        <v>40</v>
      </c>
      <c r="E8" s="12" t="s">
        <v>41</v>
      </c>
      <c r="F8" s="13" t="n">
        <v>2000</v>
      </c>
      <c r="G8" s="21" t="n">
        <v>0.19</v>
      </c>
      <c r="H8" s="22" t="n">
        <f>IF(F8="","",IF(OR(E8="Abschreibung (AfA)",E8="Vorsteuer auf Anlagevermögen"),0,ROUND(F8*G8,2)))</f>
        <v>380</v>
      </c>
      <c r="I8" s="22" t="n">
        <f aca="false">IF(F8="","",F8+H8)</f>
        <v>2380</v>
      </c>
      <c r="J8" s="12" t="s">
        <v>42</v>
      </c>
      <c r="L8" s="14" t="s">
        <v>43</v>
      </c>
      <c r="M8" s="15"/>
    </row>
    <row r="9" customFormat="false" ht="32" hidden="false" customHeight="1" outlineLevel="0" collapsed="false">
      <c r="A9" s="11" t="n">
        <v>46042</v>
      </c>
      <c r="B9" s="12" t="s">
        <v>44</v>
      </c>
      <c r="C9" s="26" t="s">
        <v>79</v>
      </c>
      <c r="D9" s="26" t="s">
        <v>46</v>
      </c>
      <c r="E9" s="26" t="s">
        <v>63</v>
      </c>
      <c r="F9" s="27" t="n">
        <v>1100</v>
      </c>
      <c r="G9" s="28">
        <v>0</v>
      </c>
      <c r="H9" s="29" t="n">
        <f>IF(F9="","",IF(OR(E9="Abschreibung (AfA)",E9="Vorsteuer auf Anlagevermögen"),0,ROUND(F9*G9,2)))</f>
        <v>0</v>
      </c>
      <c r="I9" s="29" t="n">
        <f aca="false">IF(F9="","",F9+H9)</f>
        <v>1309</v>
      </c>
      <c r="J9" s="26" t="inlineStr">
        <is>
          <t>AfA; Vorsteuer separat in Zeile 11</t>
        </is>
      </c>
      <c r="L9" s="16" t="s">
        <v>80</v>
      </c>
      <c r="M9" s="15" t="n">
        <f aca="false">SUMIFS($F$8:$F$507,$D$8:$D$507,"Einnahme",$E$8:$E$507,"Betriebseinnahmen (Umsätze)")</f>
        <v>2000</v>
      </c>
    </row>
    <row r="10" customFormat="false" ht="32" hidden="false" customHeight="1" outlineLevel="0" collapsed="false">
      <c r="A10" s="11" t="n">
        <v>46063</v>
      </c>
      <c r="B10" s="12" t="s">
        <v>81</v>
      </c>
      <c r="C10" s="26" t="s">
        <v>82</v>
      </c>
      <c r="D10" s="26" t="s">
        <v>46</v>
      </c>
      <c r="E10" s="26" t="s">
        <v>83</v>
      </c>
      <c r="F10" s="27" t="n">
        <v>171</v>
      </c>
      <c r="G10" s="28" t="n">
        <v>0</v>
      </c>
      <c r="H10" s="29" t="n">
        <f>IF(F10="","",IF(OR(E10="Abschreibung (AfA)",E10="Vorsteuer auf Anlagevermögen"),0,ROUND(F10*G10,2)))</f>
        <v>0</v>
      </c>
      <c r="I10" s="29" t="n">
        <f aca="false">IF(F10="","",F10+H10)</f>
        <v>171</v>
      </c>
      <c r="J10" s="26" t="s">
        <v>42</v>
      </c>
      <c r="L10" s="16" t="s">
        <v>84</v>
      </c>
      <c r="M10" s="15" t="n">
        <f aca="false">SUMIFS($F$8:$F$507,$D$8:$D$507,"Einnahme",$E$8:$E$507,"Sonstige Betriebseinnahmen")</f>
        <v>0</v>
      </c>
    </row>
    <row r="11" customFormat="false" ht="32" hidden="false" customHeight="1" outlineLevel="0" collapsed="false">
      <c r="A11" s="11">
        <v>46042</v>
      </c>
      <c r="B11" s="12" t="inlineStr">
        <is>
          <t>E-001</t>
        </is>
      </c>
      <c r="C11" s="26" t="inlineStr">
        <is>
          <t>Vorsteuer aus Laptop-Kauf</t>
        </is>
      </c>
      <c r="D11" s="26" t="inlineStr">
        <is>
          <t>Ausgabe</t>
        </is>
      </c>
      <c r="E11" s="26" t="inlineStr">
        <is>
          <t>Vorsteuer auf Anlagevermögen</t>
        </is>
      </c>
      <c r="F11" s="27">
        <v>209</v>
      </c>
      <c r="G11" s="28">
        <v>0</v>
      </c>
      <c r="H11" s="29" t="n">
        <f>IF(F11="","",IF(OR(E11="Abschreibung (AfA)",E11="Vorsteuer auf Anlagevermögen"),0,ROUND(F11*G11,2)))</f>
        <v>0</v>
      </c>
      <c r="I11" s="29" t="n">
        <f aca="false">IF(F11="","",F11+H11)</f>
        <v>209</v>
      </c>
      <c r="J11" s="26" t="inlineStr">
        <is>
          <t>Beispiel – Eingaben löschen</t>
        </is>
      </c>
      <c r="L11" s="16" t="s">
        <v>85</v>
      </c>
      <c r="M11" s="15" t="n">
        <f aca="false">SUMIFS($H$8:$H$507,$D$8:$D$507,"Einnahme")</f>
        <v>380</v>
      </c>
    </row>
    <row r="12" customFormat="false" ht="15" hidden="false" customHeight="false" outlineLevel="0" collapsed="false">
      <c r="A12" s="11"/>
      <c r="B12" s="12"/>
      <c r="C12" s="12"/>
      <c r="D12" s="12"/>
      <c r="E12" s="12"/>
      <c r="F12" s="13"/>
      <c r="G12" s="21"/>
      <c r="H12" s="22" t="str">
        <f>IF(F12="","",IF(OR(E12="Abschreibung (AfA)",E12="Vorsteuer auf Anlagevermögen"),0,ROUND(F12*G12,2)))</f>
        <v/>
      </c>
      <c r="I12" s="22" t="str">
        <f aca="false">IF(F12="","",F12+H12)</f>
        <v/>
      </c>
      <c r="J12" s="12"/>
      <c r="L12" s="16" t="s">
        <v>86</v>
      </c>
      <c r="M12" s="15" t="n">
        <f aca="false">SUMIFS($F$8:$F$507,$D$8:$D$507,"Einnahme",$E$8:$E$507,"Umsatzsteuer-Erstattung vom Finanzamt")</f>
        <v>0</v>
      </c>
    </row>
    <row r="13" customFormat="false" ht="15" hidden="false" customHeight="false" outlineLevel="0" collapsed="false">
      <c r="A13" s="11"/>
      <c r="B13" s="12"/>
      <c r="C13" s="12"/>
      <c r="D13" s="12"/>
      <c r="E13" s="12"/>
      <c r="F13" s="13"/>
      <c r="G13" s="21"/>
      <c r="H13" s="22" t="str">
        <f>IF(F13="","",IF(OR(E13="Abschreibung (AfA)",E13="Vorsteuer auf Anlagevermögen"),0,ROUND(F13*G13,2)))</f>
        <v/>
      </c>
      <c r="I13" s="22" t="str">
        <f aca="false">IF(F13="","",F13+H13)</f>
        <v/>
      </c>
      <c r="J13" s="12"/>
      <c r="L13" s="14" t="s">
        <v>52</v>
      </c>
      <c r="M13" s="17" t="n">
        <f aca="false">SUM(M9:M12)</f>
        <v>2380</v>
      </c>
    </row>
    <row r="14" customFormat="false" ht="15" hidden="false" customHeight="false" outlineLevel="0" collapsed="false">
      <c r="A14" s="11"/>
      <c r="B14" s="12"/>
      <c r="C14" s="12"/>
      <c r="D14" s="12"/>
      <c r="E14" s="12"/>
      <c r="F14" s="13"/>
      <c r="G14" s="21"/>
      <c r="H14" s="22" t="str">
        <f>IF(F14="","",IF(OR(E14="Abschreibung (AfA)",E14="Vorsteuer auf Anlagevermögen"),0,ROUND(F14*G14,2)))</f>
        <v/>
      </c>
      <c r="I14" s="22" t="str">
        <f aca="false">IF(F14="","",F14+H14)</f>
        <v/>
      </c>
      <c r="J14" s="12"/>
      <c r="L14" s="16"/>
      <c r="M14" s="15"/>
    </row>
    <row r="15" customFormat="false" ht="15" hidden="false" customHeight="false" outlineLevel="0" collapsed="false">
      <c r="A15" s="11"/>
      <c r="B15" s="12"/>
      <c r="C15" s="12"/>
      <c r="D15" s="12"/>
      <c r="E15" s="12"/>
      <c r="F15" s="13"/>
      <c r="G15" s="21"/>
      <c r="H15" s="22" t="str">
        <f>IF(F15="","",IF(OR(E15="Abschreibung (AfA)",E15="Vorsteuer auf Anlagevermögen"),0,ROUND(F15*G15,2)))</f>
        <v/>
      </c>
      <c r="I15" s="22" t="str">
        <f aca="false">IF(F15="","",F15+H15)</f>
        <v/>
      </c>
      <c r="J15" s="12"/>
      <c r="L15" s="14" t="s">
        <v>53</v>
      </c>
      <c r="M15" s="15"/>
    </row>
    <row r="16" customFormat="false" ht="15" hidden="false" customHeight="false" outlineLevel="0" collapsed="false">
      <c r="A16" s="11"/>
      <c r="B16" s="12"/>
      <c r="C16" s="12"/>
      <c r="D16" s="12"/>
      <c r="E16" s="12"/>
      <c r="F16" s="13"/>
      <c r="G16" s="21"/>
      <c r="H16" s="22" t="str">
        <f>IF(F16="","",IF(OR(E16="Abschreibung (AfA)",E16="Vorsteuer auf Anlagevermögen"),0,ROUND(F16*G16,2)))</f>
        <v/>
      </c>
      <c r="I16" s="22" t="str">
        <f aca="false">IF(F16="","",F16+H16)</f>
        <v/>
      </c>
      <c r="J16" s="12"/>
      <c r="L16" s="16" t="s">
        <v>87</v>
      </c>
      <c r="M16" s="15" t="n">
        <f aca="false">SUMIFS($F$8:$F$507,$D$8:$D$507,"Ausgabe",$E$8:$E$507,"Waren, Material, Fremdleistungen")</f>
        <v>0</v>
      </c>
    </row>
    <row r="17" customFormat="false" ht="15" hidden="false" customHeight="false" outlineLevel="0" collapsed="false">
      <c r="A17" s="11"/>
      <c r="B17" s="12"/>
      <c r="C17" s="12"/>
      <c r="D17" s="12"/>
      <c r="E17" s="12"/>
      <c r="F17" s="13"/>
      <c r="G17" s="21"/>
      <c r="H17" s="22" t="str">
        <f>IF(F17="","",IF(OR(E17="Abschreibung (AfA)",E17="Vorsteuer auf Anlagevermögen"),0,ROUND(F17*G17,2)))</f>
        <v/>
      </c>
      <c r="I17" s="22" t="str">
        <f aca="false">IF(F17="","",F17+H17)</f>
        <v/>
      </c>
      <c r="J17" s="12"/>
      <c r="L17" s="16" t="s">
        <v>88</v>
      </c>
      <c r="M17" s="15" t="n">
        <f aca="false">SUMIFS($F$8:$F$507,$D$8:$D$507,"Ausgabe",$E$8:$E$507,"Miete / Raumkosten")</f>
        <v>0</v>
      </c>
    </row>
    <row r="18" customFormat="false" ht="15" hidden="false" customHeight="false" outlineLevel="0" collapsed="false">
      <c r="A18" s="11"/>
      <c r="B18" s="12"/>
      <c r="C18" s="12"/>
      <c r="D18" s="12"/>
      <c r="E18" s="12"/>
      <c r="F18" s="13"/>
      <c r="G18" s="21"/>
      <c r="H18" s="22" t="str">
        <f>IF(F18="","",IF(OR(E18="Abschreibung (AfA)",E18="Vorsteuer auf Anlagevermögen"),0,ROUND(F18*G18,2)))</f>
        <v/>
      </c>
      <c r="I18" s="22" t="str">
        <f aca="false">IF(F18="","",F18+H18)</f>
        <v/>
      </c>
      <c r="J18" s="12"/>
      <c r="L18" s="16" t="s">
        <v>89</v>
      </c>
      <c r="M18" s="15" t="n">
        <f aca="false">SUMIFS($F$8:$F$507,$D$8:$D$507,"Ausgabe",$E$8:$E$507,"Telefon &amp; Internet")</f>
        <v>0</v>
      </c>
    </row>
    <row r="19" customFormat="false" ht="15" hidden="false" customHeight="false" outlineLevel="0" collapsed="false">
      <c r="A19" s="11"/>
      <c r="B19" s="12"/>
      <c r="C19" s="12"/>
      <c r="D19" s="12"/>
      <c r="E19" s="12"/>
      <c r="F19" s="13"/>
      <c r="G19" s="21"/>
      <c r="H19" s="22" t="str">
        <f>IF(F19="","",IF(OR(E19="Abschreibung (AfA)",E19="Vorsteuer auf Anlagevermögen"),0,ROUND(F19*G19,2)))</f>
        <v/>
      </c>
      <c r="I19" s="22" t="str">
        <f aca="false">IF(F19="","",F19+H19)</f>
        <v/>
      </c>
      <c r="J19" s="12"/>
      <c r="L19" s="16" t="s">
        <v>90</v>
      </c>
      <c r="M19" s="15" t="n">
        <f aca="false">SUMIFS($F$8:$F$507,$D$8:$D$507,"Ausgabe",$E$8:$E$507,"Software &amp; Abos")</f>
        <v>0</v>
      </c>
    </row>
    <row r="20" customFormat="false" ht="15" hidden="false" customHeight="false" outlineLevel="0" collapsed="false">
      <c r="A20" s="11"/>
      <c r="B20" s="12"/>
      <c r="C20" s="12"/>
      <c r="D20" s="12"/>
      <c r="E20" s="12"/>
      <c r="F20" s="13"/>
      <c r="G20" s="21"/>
      <c r="H20" s="22" t="str">
        <f>IF(F20="","",IF(OR(E20="Abschreibung (AfA)",E20="Vorsteuer auf Anlagevermögen"),0,ROUND(F20*G20,2)))</f>
        <v/>
      </c>
      <c r="I20" s="22" t="str">
        <f aca="false">IF(F20="","",F20+H20)</f>
        <v/>
      </c>
      <c r="J20" s="12"/>
      <c r="L20" s="16" t="s">
        <v>91</v>
      </c>
      <c r="M20" s="15" t="n">
        <f aca="false">SUMIFS($F$8:$F$507,$D$8:$D$507,"Ausgabe",$E$8:$E$507,"Fahrzeug- und Reisekosten")</f>
        <v>0</v>
      </c>
    </row>
    <row r="21" customFormat="false" ht="15" hidden="false" customHeight="false" outlineLevel="0" collapsed="false">
      <c r="A21" s="11"/>
      <c r="B21" s="12"/>
      <c r="C21" s="12"/>
      <c r="D21" s="12"/>
      <c r="E21" s="12"/>
      <c r="F21" s="13"/>
      <c r="G21" s="21"/>
      <c r="H21" s="22" t="str">
        <f>IF(F21="","",IF(OR(E21="Abschreibung (AfA)",E21="Vorsteuer auf Anlagevermögen"),0,ROUND(F21*G21,2)))</f>
        <v/>
      </c>
      <c r="I21" s="22" t="str">
        <f aca="false">IF(F21="","",F21+H21)</f>
        <v/>
      </c>
      <c r="J21" s="12"/>
      <c r="L21" s="16" t="s">
        <v>92</v>
      </c>
      <c r="M21" s="15" t="n">
        <f aca="false">SUMIFS($F$8:$F$507,$D$8:$D$507,"Ausgabe",$E$8:$E$507,"Werbung &amp; Marketing")</f>
        <v>0</v>
      </c>
    </row>
    <row r="22" customFormat="false" ht="15" hidden="false" customHeight="false" outlineLevel="0" collapsed="false">
      <c r="A22" s="11"/>
      <c r="B22" s="12"/>
      <c r="C22" s="12"/>
      <c r="D22" s="12"/>
      <c r="E22" s="12"/>
      <c r="F22" s="13"/>
      <c r="G22" s="21"/>
      <c r="H22" s="22" t="str">
        <f>IF(F22="","",IF(OR(E22="Abschreibung (AfA)",E22="Vorsteuer auf Anlagevermögen"),0,ROUND(F22*G22,2)))</f>
        <v/>
      </c>
      <c r="I22" s="22" t="str">
        <f aca="false">IF(F22="","",F22+H22)</f>
        <v/>
      </c>
      <c r="J22" s="12"/>
      <c r="L22" s="16" t="s">
        <v>93</v>
      </c>
      <c r="M22" s="15" t="n">
        <f aca="false">SUMIFS($F$8:$F$507,$D$8:$D$507,"Ausgabe",$E$8:$E$507,"Fortbildung &amp; Fachliteratur")</f>
        <v>0</v>
      </c>
    </row>
    <row r="23" customFormat="false" ht="15" hidden="false" customHeight="false" outlineLevel="0" collapsed="false">
      <c r="A23" s="11"/>
      <c r="B23" s="12"/>
      <c r="C23" s="12"/>
      <c r="D23" s="12"/>
      <c r="E23" s="12"/>
      <c r="F23" s="13"/>
      <c r="G23" s="21"/>
      <c r="H23" s="22" t="str">
        <f>IF(F23="","",IF(OR(E23="Abschreibung (AfA)",E23="Vorsteuer auf Anlagevermögen"),0,ROUND(F23*G23,2)))</f>
        <v/>
      </c>
      <c r="I23" s="22" t="str">
        <f aca="false">IF(F23="","",F23+H23)</f>
        <v/>
      </c>
      <c r="J23" s="12"/>
      <c r="L23" s="16" t="s">
        <v>94</v>
      </c>
      <c r="M23" s="15" t="n">
        <f aca="false">SUMIFS($F$8:$F$507,$D$8:$D$507,"Ausgabe",$E$8:$E$507,"Versicherungen &amp; Beiträge")</f>
        <v>0</v>
      </c>
    </row>
    <row r="24" customFormat="false" ht="15" hidden="false" customHeight="false" outlineLevel="0" collapsed="false">
      <c r="A24" s="11"/>
      <c r="B24" s="12"/>
      <c r="C24" s="12"/>
      <c r="D24" s="12"/>
      <c r="E24" s="12"/>
      <c r="F24" s="13"/>
      <c r="G24" s="21"/>
      <c r="H24" s="22" t="str">
        <f>IF(F24="","",IF(OR(E24="Abschreibung (AfA)",E24="Vorsteuer auf Anlagevermögen"),0,ROUND(F24*G24,2)))</f>
        <v/>
      </c>
      <c r="I24" s="22" t="str">
        <f aca="false">IF(F24="","",F24+H24)</f>
        <v/>
      </c>
      <c r="J24" s="12"/>
      <c r="L24" s="16" t="s">
        <v>95</v>
      </c>
      <c r="M24" s="15" t="n">
        <f aca="false">SUMIFS($F$8:$F$507,$D$8:$D$507,"Ausgabe",$E$8:$E$507,"Kontoführung &amp; Bankgebühren")</f>
        <v>0</v>
      </c>
    </row>
    <row r="25" customFormat="false" ht="15" hidden="false" customHeight="false" outlineLevel="0" collapsed="false">
      <c r="A25" s="11"/>
      <c r="B25" s="12"/>
      <c r="C25" s="12"/>
      <c r="D25" s="12"/>
      <c r="E25" s="12"/>
      <c r="F25" s="13"/>
      <c r="G25" s="21"/>
      <c r="H25" s="22" t="str">
        <f>IF(F25="","",IF(OR(E25="Abschreibung (AfA)",E25="Vorsteuer auf Anlagevermögen"),0,ROUND(F25*G25,2)))</f>
        <v/>
      </c>
      <c r="I25" s="22" t="str">
        <f aca="false">IF(F25="","",F25+H25)</f>
        <v/>
      </c>
      <c r="J25" s="12"/>
      <c r="L25" s="16" t="s">
        <v>62</v>
      </c>
      <c r="M25" s="15" t="n">
        <f aca="false">SUMIFS($F$8:$F$507,$D$8:$D$507,"Ausgabe",$E$8:$E$507,"Geringwertige Wirtschaftsgüter (bis 800 € netto)")</f>
        <v>0</v>
      </c>
    </row>
    <row r="26" customFormat="false" ht="15" hidden="false" customHeight="false" outlineLevel="0" collapsed="false">
      <c r="A26" s="11"/>
      <c r="B26" s="12"/>
      <c r="C26" s="12"/>
      <c r="D26" s="12"/>
      <c r="E26" s="12"/>
      <c r="F26" s="13"/>
      <c r="G26" s="21"/>
      <c r="H26" s="22" t="str">
        <f>IF(F26="","",IF(OR(E26="Abschreibung (AfA)",E26="Vorsteuer auf Anlagevermögen"),0,ROUND(F26*G26,2)))</f>
        <v/>
      </c>
      <c r="I26" s="22" t="str">
        <f aca="false">IF(F26="","",F26+H26)</f>
        <v/>
      </c>
      <c r="J26" s="12"/>
      <c r="L26" s="16" t="s">
        <v>96</v>
      </c>
      <c r="M26" s="15" t="n">
        <f aca="false">SUMIFS($F$8:$F$507,$D$8:$D$507,"Ausgabe",$E$8:$E$507,"Abschreibung (AfA)")</f>
        <v>1100</v>
      </c>
    </row>
    <row r="27" customFormat="false" ht="15" hidden="false" customHeight="false" outlineLevel="0" collapsed="false">
      <c r="A27" s="11"/>
      <c r="B27" s="12"/>
      <c r="C27" s="12"/>
      <c r="D27" s="12"/>
      <c r="E27" s="12"/>
      <c r="F27" s="13"/>
      <c r="G27" s="21"/>
      <c r="H27" s="22" t="str">
        <f>IF(F27="","",IF(OR(E27="Abschreibung (AfA)",E27="Vorsteuer auf Anlagevermögen"),0,ROUND(F27*G27,2)))</f>
        <v/>
      </c>
      <c r="I27" s="22" t="str">
        <f aca="false">IF(F27="","",F27+H27)</f>
        <v/>
      </c>
      <c r="J27" s="12"/>
      <c r="L27" s="16" t="s">
        <v>97</v>
      </c>
      <c r="M27" s="15" t="n">
        <f aca="false">SUMIFS($F$8:$F$507,$D$8:$D$507,"Ausgabe",$E$8:$E$507,"Bewirtung (Gesamtbetrag eintragen)")</f>
        <v>0</v>
      </c>
    </row>
    <row r="28" customFormat="false" ht="15" hidden="false" customHeight="false" outlineLevel="0" collapsed="false">
      <c r="A28" s="11"/>
      <c r="B28" s="12"/>
      <c r="C28" s="12"/>
      <c r="D28" s="12"/>
      <c r="E28" s="12"/>
      <c r="F28" s="13"/>
      <c r="G28" s="21"/>
      <c r="H28" s="22" t="str">
        <f>IF(F28="","",IF(OR(E28="Abschreibung (AfA)",E28="Vorsteuer auf Anlagevermögen"),0,ROUND(F28*G28,2)))</f>
        <v/>
      </c>
      <c r="I28" s="22" t="str">
        <f aca="false">IF(F28="","",F28+H28)</f>
        <v/>
      </c>
      <c r="J28" s="12"/>
      <c r="L28" s="16" t="s">
        <v>98</v>
      </c>
      <c r="M28" s="15" t="n">
        <f aca="false">SUMIFS($F$8:$F$507,$D$8:$D$507,"Ausgabe",$E$8:$E$507,"Geschenke an Geschäftspartner")</f>
        <v>0</v>
      </c>
    </row>
    <row r="29" customFormat="false" ht="15" hidden="false" customHeight="false" outlineLevel="0" collapsed="false">
      <c r="A29" s="11"/>
      <c r="B29" s="12"/>
      <c r="C29" s="12"/>
      <c r="D29" s="12"/>
      <c r="E29" s="12"/>
      <c r="F29" s="13"/>
      <c r="G29" s="21"/>
      <c r="H29" s="22" t="str">
        <f>IF(F29="","",IF(OR(E29="Abschreibung (AfA)",E29="Vorsteuer auf Anlagevermögen"),0,ROUND(F29*G29,2)))</f>
        <v/>
      </c>
      <c r="I29" s="22" t="str">
        <f aca="false">IF(F29="","",F29+H29)</f>
        <v/>
      </c>
      <c r="J29" s="12"/>
      <c r="L29" s="16" t="s">
        <v>99</v>
      </c>
      <c r="M29" s="15" t="n">
        <f aca="false">SUMIFS($F$8:$F$507,$D$8:$D$507,"Ausgabe",$E$8:$E$507,"Homeoffice-Pauschale / Arbeitszimmer")</f>
        <v>0</v>
      </c>
    </row>
    <row r="30" customFormat="false" ht="15" hidden="false" customHeight="false" outlineLevel="0" collapsed="false">
      <c r="A30" s="11"/>
      <c r="B30" s="12"/>
      <c r="C30" s="12"/>
      <c r="D30" s="12"/>
      <c r="E30" s="12"/>
      <c r="F30" s="13"/>
      <c r="G30" s="21"/>
      <c r="H30" s="22" t="str">
        <f>IF(F30="","",IF(OR(E30="Abschreibung (AfA)",E30="Vorsteuer auf Anlagevermögen"),0,ROUND(F30*G30,2)))</f>
        <v/>
      </c>
      <c r="I30" s="22" t="str">
        <f aca="false">IF(F30="","",F30+H30)</f>
        <v/>
      </c>
      <c r="J30" s="12"/>
      <c r="L30" s="16" t="s">
        <v>100</v>
      </c>
      <c r="M30" s="15" t="n">
        <f aca="false">SUMIFS($F$8:$F$507,$D$8:$D$507,"Ausgabe",$E$8:$E$507,"Übrige Betriebsausgaben")</f>
        <v>0</v>
      </c>
    </row>
    <row r="31" customFormat="false" ht="15" hidden="false" customHeight="false" outlineLevel="0" collapsed="false">
      <c r="A31" s="11"/>
      <c r="B31" s="12"/>
      <c r="C31" s="12"/>
      <c r="D31" s="12"/>
      <c r="E31" s="12"/>
      <c r="F31" s="13"/>
      <c r="G31" s="21"/>
      <c r="H31" s="22" t="str">
        <f>IF(F31="","",IF(OR(E31="Abschreibung (AfA)",E31="Vorsteuer auf Anlagevermögen"),0,ROUND(F31*G31,2)))</f>
        <v/>
      </c>
      <c r="I31" s="22" t="str">
        <f aca="false">IF(F31="","",F31+H31)</f>
        <v/>
      </c>
      <c r="J31" s="12"/>
      <c r="L31" s="16" t="s">
        <v>101</v>
      </c>
      <c r="M31" s="15" t="n">
        <f>SUMIFS($H$8:$H$507,$D$8:$D$507,"Ausgabe")+SUMIFS($F$8:$F$507,$D$8:$D$507,"Ausgabe",$E$8:$E$507,"Vorsteuer auf Anlagevermögen")</f>
        <v>209</v>
      </c>
    </row>
    <row r="32" customFormat="false" ht="15" hidden="false" customHeight="false" outlineLevel="0" collapsed="false">
      <c r="A32" s="11"/>
      <c r="B32" s="12"/>
      <c r="C32" s="12"/>
      <c r="D32" s="12"/>
      <c r="E32" s="12"/>
      <c r="F32" s="13"/>
      <c r="G32" s="21"/>
      <c r="H32" s="22" t="str">
        <f>IF(F32="","",IF(OR(E32="Abschreibung (AfA)",E32="Vorsteuer auf Anlagevermögen"),0,ROUND(F32*G32,2)))</f>
        <v/>
      </c>
      <c r="I32" s="22" t="str">
        <f aca="false">IF(F32="","",F32+H32)</f>
        <v/>
      </c>
      <c r="J32" s="12"/>
      <c r="L32" s="16" t="s">
        <v>83</v>
      </c>
      <c r="M32" s="15" t="n">
        <f aca="false">SUMIFS($F$8:$F$507,$D$8:$D$507,"Ausgabe",$E$8:$E$507,"Umsatzsteuer-Zahlung an das Finanzamt")</f>
        <v>171</v>
      </c>
    </row>
    <row r="33" customFormat="false" ht="15" hidden="false" customHeight="false" outlineLevel="0" collapsed="false">
      <c r="A33" s="11"/>
      <c r="B33" s="12"/>
      <c r="C33" s="12"/>
      <c r="D33" s="12"/>
      <c r="E33" s="12"/>
      <c r="F33" s="13"/>
      <c r="G33" s="21"/>
      <c r="H33" s="22" t="str">
        <f>IF(F33="","",IF(OR(E33="Abschreibung (AfA)",E33="Vorsteuer auf Anlagevermögen"),0,ROUND(F33*G33,2)))</f>
        <v/>
      </c>
      <c r="I33" s="22" t="str">
        <f aca="false">IF(F33="","",F33+H33)</f>
        <v/>
      </c>
      <c r="J33" s="12"/>
      <c r="L33" s="16" t="s">
        <v>102</v>
      </c>
      <c r="M33" s="15" t="n">
        <f aca="false">-M27*0.3</f>
        <v>-0</v>
      </c>
    </row>
    <row r="34" customFormat="false" ht="15" hidden="false" customHeight="false" outlineLevel="0" collapsed="false">
      <c r="A34" s="11"/>
      <c r="B34" s="12"/>
      <c r="C34" s="12"/>
      <c r="D34" s="12"/>
      <c r="E34" s="12"/>
      <c r="F34" s="13"/>
      <c r="G34" s="21"/>
      <c r="H34" s="22" t="str">
        <f>IF(F34="","",IF(OR(E34="Abschreibung (AfA)",E34="Vorsteuer auf Anlagevermögen"),0,ROUND(F34*G34,2)))</f>
        <v/>
      </c>
      <c r="I34" s="22" t="str">
        <f aca="false">IF(F34="","",F34+H34)</f>
        <v/>
      </c>
      <c r="J34" s="12"/>
      <c r="L34" s="14" t="s">
        <v>68</v>
      </c>
      <c r="M34" s="17" t="n">
        <f aca="false">SUM(M16:M32)+M33</f>
        <v>1480</v>
      </c>
    </row>
    <row r="35" customFormat="false" ht="15" hidden="false" customHeight="false" outlineLevel="0" collapsed="false">
      <c r="A35" s="11"/>
      <c r="B35" s="12"/>
      <c r="C35" s="12"/>
      <c r="D35" s="12"/>
      <c r="E35" s="12"/>
      <c r="F35" s="13"/>
      <c r="G35" s="21"/>
      <c r="H35" s="22" t="str">
        <f>IF(F35="","",IF(OR(E35="Abschreibung (AfA)",E35="Vorsteuer auf Anlagevermögen"),0,ROUND(F35*G35,2)))</f>
        <v/>
      </c>
      <c r="I35" s="22" t="str">
        <f aca="false">IF(F35="","",F35+H35)</f>
        <v/>
      </c>
      <c r="J35" s="12"/>
      <c r="L35" s="16"/>
      <c r="M35" s="15"/>
    </row>
    <row r="36" customFormat="false" ht="15" hidden="false" customHeight="false" outlineLevel="0" collapsed="false">
      <c r="A36" s="11"/>
      <c r="B36" s="12"/>
      <c r="C36" s="12"/>
      <c r="D36" s="12"/>
      <c r="E36" s="12"/>
      <c r="F36" s="13"/>
      <c r="G36" s="21"/>
      <c r="H36" s="22" t="str">
        <f>IF(F36="","",IF(OR(E36="Abschreibung (AfA)",E36="Vorsteuer auf Anlagevermögen"),0,ROUND(F36*G36,2)))</f>
        <v/>
      </c>
      <c r="I36" s="22" t="str">
        <f aca="false">IF(F36="","",F36+H36)</f>
        <v/>
      </c>
      <c r="J36" s="12"/>
      <c r="L36" s="18" t="s">
        <v>69</v>
      </c>
      <c r="M36" s="19" t="n">
        <f aca="false">M13-M34</f>
        <v>900</v>
      </c>
    </row>
    <row r="37" customFormat="false" ht="15" hidden="false" customHeight="false" outlineLevel="0" collapsed="false">
      <c r="A37" s="11"/>
      <c r="B37" s="12"/>
      <c r="C37" s="12"/>
      <c r="D37" s="12"/>
      <c r="E37" s="12"/>
      <c r="F37" s="13"/>
      <c r="G37" s="21"/>
      <c r="H37" s="22" t="str">
        <f>IF(F37="","",IF(OR(E37="Abschreibung (AfA)",E37="Vorsteuer auf Anlagevermögen"),0,ROUND(F37*G37,2)))</f>
        <v/>
      </c>
      <c r="I37" s="22" t="str">
        <f aca="false">IF(F37="","",F37+H37)</f>
        <v/>
      </c>
      <c r="J37" s="12"/>
      <c r="L37" s="16"/>
      <c r="M37" s="15"/>
    </row>
    <row r="38" customFormat="false" ht="15" hidden="false" customHeight="false" outlineLevel="0" collapsed="false">
      <c r="A38" s="11"/>
      <c r="B38" s="12"/>
      <c r="C38" s="12"/>
      <c r="D38" s="12"/>
      <c r="E38" s="12"/>
      <c r="F38" s="13"/>
      <c r="G38" s="21"/>
      <c r="H38" s="22" t="str">
        <f>IF(F38="","",IF(OR(E38="Abschreibung (AfA)",E38="Vorsteuer auf Anlagevermögen"),0,ROUND(F38*G38,2)))</f>
        <v/>
      </c>
      <c r="I38" s="22" t="str">
        <f aca="false">IF(F38="","",F38+H38)</f>
        <v/>
      </c>
      <c r="J38" s="12"/>
      <c r="L38" s="16" t="s">
        <v>103</v>
      </c>
      <c r="M38" s="20" t="n">
        <f aca="false">SUMPRODUCT(($F$8:$F$507&lt;&gt;"")*((($D$8:$D$507="")+($E$8:$E$507="")+($G$8:$G$507=""))&gt;0))</f>
        <v>0</v>
      </c>
    </row>
    <row r="39" customFormat="false" ht="15" hidden="false" customHeight="false" outlineLevel="0" collapsed="false">
      <c r="A39" s="11"/>
      <c r="B39" s="12"/>
      <c r="C39" s="12"/>
      <c r="D39" s="12"/>
      <c r="E39" s="12"/>
      <c r="F39" s="13"/>
      <c r="G39" s="21"/>
      <c r="H39" s="22" t="str">
        <f>IF(F39="","",IF(OR(E39="Abschreibung (AfA)",E39="Vorsteuer auf Anlagevermögen"),0,ROUND(F39*G39,2)))</f>
        <v/>
      </c>
      <c r="I39" s="22" t="str">
        <f aca="false">IF(F39="","",F39+H39)</f>
        <v/>
      </c>
      <c r="J39" s="12"/>
    </row>
    <row r="40" customFormat="false" ht="15" hidden="false" customHeight="false" outlineLevel="0" collapsed="false">
      <c r="A40" s="11"/>
      <c r="B40" s="12"/>
      <c r="C40" s="12"/>
      <c r="D40" s="12"/>
      <c r="E40" s="12"/>
      <c r="F40" s="13"/>
      <c r="G40" s="21"/>
      <c r="H40" s="22" t="str">
        <f>IF(F40="","",IF(OR(E40="Abschreibung (AfA)",E40="Vorsteuer auf Anlagevermögen"),0,ROUND(F40*G40,2)))</f>
        <v/>
      </c>
      <c r="I40" s="22" t="str">
        <f aca="false">IF(F40="","",F40+H40)</f>
        <v/>
      </c>
      <c r="J40" s="12"/>
    </row>
    <row r="41" customFormat="false" ht="15" hidden="false" customHeight="false" outlineLevel="0" collapsed="false">
      <c r="A41" s="11"/>
      <c r="B41" s="12"/>
      <c r="C41" s="12"/>
      <c r="D41" s="12"/>
      <c r="E41" s="12"/>
      <c r="F41" s="13"/>
      <c r="G41" s="21"/>
      <c r="H41" s="22" t="str">
        <f>IF(F41="","",IF(OR(E41="Abschreibung (AfA)",E41="Vorsteuer auf Anlagevermögen"),0,ROUND(F41*G41,2)))</f>
        <v/>
      </c>
      <c r="I41" s="22" t="str">
        <f aca="false">IF(F41="","",F41+H41)</f>
        <v/>
      </c>
      <c r="J41" s="12"/>
    </row>
    <row r="42" customFormat="false" ht="15" hidden="false" customHeight="false" outlineLevel="0" collapsed="false">
      <c r="A42" s="11"/>
      <c r="B42" s="12"/>
      <c r="C42" s="12"/>
      <c r="D42" s="12"/>
      <c r="E42" s="12"/>
      <c r="F42" s="13"/>
      <c r="G42" s="21"/>
      <c r="H42" s="22" t="str">
        <f>IF(F42="","",IF(OR(E42="Abschreibung (AfA)",E42="Vorsteuer auf Anlagevermögen"),0,ROUND(F42*G42,2)))</f>
        <v/>
      </c>
      <c r="I42" s="22" t="str">
        <f aca="false">IF(F42="","",F42+H42)</f>
        <v/>
      </c>
      <c r="J42" s="12"/>
    </row>
    <row r="43" customFormat="false" ht="15" hidden="false" customHeight="false" outlineLevel="0" collapsed="false">
      <c r="A43" s="11"/>
      <c r="B43" s="12"/>
      <c r="C43" s="12"/>
      <c r="D43" s="12"/>
      <c r="E43" s="12"/>
      <c r="F43" s="13"/>
      <c r="G43" s="21"/>
      <c r="H43" s="22" t="str">
        <f>IF(F43="","",IF(OR(E43="Abschreibung (AfA)",E43="Vorsteuer auf Anlagevermögen"),0,ROUND(F43*G43,2)))</f>
        <v/>
      </c>
      <c r="I43" s="22" t="str">
        <f aca="false">IF(F43="","",F43+H43)</f>
        <v/>
      </c>
      <c r="J43" s="12"/>
    </row>
    <row r="44" customFormat="false" ht="15" hidden="false" customHeight="false" outlineLevel="0" collapsed="false">
      <c r="A44" s="11"/>
      <c r="B44" s="12"/>
      <c r="C44" s="12"/>
      <c r="D44" s="12"/>
      <c r="E44" s="12"/>
      <c r="F44" s="13"/>
      <c r="G44" s="21"/>
      <c r="H44" s="22" t="str">
        <f>IF(F44="","",IF(OR(E44="Abschreibung (AfA)",E44="Vorsteuer auf Anlagevermögen"),0,ROUND(F44*G44,2)))</f>
        <v/>
      </c>
      <c r="I44" s="22" t="str">
        <f aca="false">IF(F44="","",F44+H44)</f>
        <v/>
      </c>
      <c r="J44" s="12"/>
    </row>
    <row r="45" customFormat="false" ht="15" hidden="false" customHeight="false" outlineLevel="0" collapsed="false">
      <c r="A45" s="11"/>
      <c r="B45" s="12"/>
      <c r="C45" s="12"/>
      <c r="D45" s="12"/>
      <c r="E45" s="12"/>
      <c r="F45" s="13"/>
      <c r="G45" s="21"/>
      <c r="H45" s="22" t="str">
        <f>IF(F45="","",IF(OR(E45="Abschreibung (AfA)",E45="Vorsteuer auf Anlagevermögen"),0,ROUND(F45*G45,2)))</f>
        <v/>
      </c>
      <c r="I45" s="22" t="str">
        <f aca="false">IF(F45="","",F45+H45)</f>
        <v/>
      </c>
      <c r="J45" s="12"/>
    </row>
    <row r="46" customFormat="false" ht="15" hidden="false" customHeight="false" outlineLevel="0" collapsed="false">
      <c r="A46" s="11"/>
      <c r="B46" s="12"/>
      <c r="C46" s="12"/>
      <c r="D46" s="12"/>
      <c r="E46" s="12"/>
      <c r="F46" s="13"/>
      <c r="G46" s="21"/>
      <c r="H46" s="22" t="str">
        <f>IF(F46="","",IF(OR(E46="Abschreibung (AfA)",E46="Vorsteuer auf Anlagevermögen"),0,ROUND(F46*G46,2)))</f>
        <v/>
      </c>
      <c r="I46" s="22" t="str">
        <f aca="false">IF(F46="","",F46+H46)</f>
        <v/>
      </c>
      <c r="J46" s="12"/>
    </row>
    <row r="47" customFormat="false" ht="15" hidden="false" customHeight="false" outlineLevel="0" collapsed="false">
      <c r="A47" s="11"/>
      <c r="B47" s="12"/>
      <c r="C47" s="12"/>
      <c r="D47" s="12"/>
      <c r="E47" s="12"/>
      <c r="F47" s="13"/>
      <c r="G47" s="21"/>
      <c r="H47" s="22" t="str">
        <f>IF(F47="","",IF(OR(E47="Abschreibung (AfA)",E47="Vorsteuer auf Anlagevermögen"),0,ROUND(F47*G47,2)))</f>
        <v/>
      </c>
      <c r="I47" s="22" t="str">
        <f aca="false">IF(F47="","",F47+H47)</f>
        <v/>
      </c>
      <c r="J47" s="12"/>
    </row>
    <row r="48" customFormat="false" ht="15" hidden="false" customHeight="false" outlineLevel="0" collapsed="false">
      <c r="A48" s="11"/>
      <c r="B48" s="12"/>
      <c r="C48" s="12"/>
      <c r="D48" s="12"/>
      <c r="E48" s="12"/>
      <c r="F48" s="13"/>
      <c r="G48" s="21"/>
      <c r="H48" s="22" t="str">
        <f>IF(F48="","",IF(OR(E48="Abschreibung (AfA)",E48="Vorsteuer auf Anlagevermögen"),0,ROUND(F48*G48,2)))</f>
        <v/>
      </c>
      <c r="I48" s="22" t="str">
        <f aca="false">IF(F48="","",F48+H48)</f>
        <v/>
      </c>
      <c r="J48" s="12"/>
    </row>
    <row r="49" customFormat="false" ht="15" hidden="false" customHeight="false" outlineLevel="0" collapsed="false">
      <c r="A49" s="11"/>
      <c r="B49" s="12"/>
      <c r="C49" s="12"/>
      <c r="D49" s="12"/>
      <c r="E49" s="12"/>
      <c r="F49" s="13"/>
      <c r="G49" s="21"/>
      <c r="H49" s="22" t="str">
        <f>IF(F49="","",IF(OR(E49="Abschreibung (AfA)",E49="Vorsteuer auf Anlagevermögen"),0,ROUND(F49*G49,2)))</f>
        <v/>
      </c>
      <c r="I49" s="22" t="str">
        <f aca="false">IF(F49="","",F49+H49)</f>
        <v/>
      </c>
      <c r="J49" s="12"/>
    </row>
    <row r="50" customFormat="false" ht="15" hidden="false" customHeight="false" outlineLevel="0" collapsed="false">
      <c r="A50" s="11"/>
      <c r="B50" s="12"/>
      <c r="C50" s="12"/>
      <c r="D50" s="12"/>
      <c r="E50" s="12"/>
      <c r="F50" s="13"/>
      <c r="G50" s="21"/>
      <c r="H50" s="22" t="str">
        <f>IF(F50="","",IF(OR(E50="Abschreibung (AfA)",E50="Vorsteuer auf Anlagevermögen"),0,ROUND(F50*G50,2)))</f>
        <v/>
      </c>
      <c r="I50" s="22" t="str">
        <f aca="false">IF(F50="","",F50+H50)</f>
        <v/>
      </c>
      <c r="J50" s="12"/>
    </row>
    <row r="51" customFormat="false" ht="15" hidden="false" customHeight="false" outlineLevel="0" collapsed="false">
      <c r="A51" s="11"/>
      <c r="B51" s="12"/>
      <c r="C51" s="12"/>
      <c r="D51" s="12"/>
      <c r="E51" s="12"/>
      <c r="F51" s="13"/>
      <c r="G51" s="21"/>
      <c r="H51" s="22" t="str">
        <f>IF(F51="","",IF(OR(E51="Abschreibung (AfA)",E51="Vorsteuer auf Anlagevermögen"),0,ROUND(F51*G51,2)))</f>
        <v/>
      </c>
      <c r="I51" s="22" t="str">
        <f aca="false">IF(F51="","",F51+H51)</f>
        <v/>
      </c>
      <c r="J51" s="12"/>
    </row>
    <row r="52" customFormat="false" ht="15" hidden="false" customHeight="false" outlineLevel="0" collapsed="false">
      <c r="A52" s="11"/>
      <c r="B52" s="12"/>
      <c r="C52" s="12"/>
      <c r="D52" s="12"/>
      <c r="E52" s="12"/>
      <c r="F52" s="13"/>
      <c r="G52" s="21"/>
      <c r="H52" s="22" t="str">
        <f>IF(F52="","",IF(OR(E52="Abschreibung (AfA)",E52="Vorsteuer auf Anlagevermögen"),0,ROUND(F52*G52,2)))</f>
        <v/>
      </c>
      <c r="I52" s="22" t="str">
        <f aca="false">IF(F52="","",F52+H52)</f>
        <v/>
      </c>
      <c r="J52" s="12"/>
    </row>
    <row r="53" customFormat="false" ht="15" hidden="false" customHeight="false" outlineLevel="0" collapsed="false">
      <c r="A53" s="11"/>
      <c r="B53" s="12"/>
      <c r="C53" s="12"/>
      <c r="D53" s="12"/>
      <c r="E53" s="12"/>
      <c r="F53" s="13"/>
      <c r="G53" s="21"/>
      <c r="H53" s="22" t="str">
        <f>IF(F53="","",IF(OR(E53="Abschreibung (AfA)",E53="Vorsteuer auf Anlagevermögen"),0,ROUND(F53*G53,2)))</f>
        <v/>
      </c>
      <c r="I53" s="22" t="str">
        <f aca="false">IF(F53="","",F53+H53)</f>
        <v/>
      </c>
      <c r="J53" s="12"/>
    </row>
    <row r="54" customFormat="false" ht="15" hidden="false" customHeight="false" outlineLevel="0" collapsed="false">
      <c r="A54" s="11"/>
      <c r="B54" s="12"/>
      <c r="C54" s="12"/>
      <c r="D54" s="12"/>
      <c r="E54" s="12"/>
      <c r="F54" s="13"/>
      <c r="G54" s="21"/>
      <c r="H54" s="22" t="str">
        <f>IF(F54="","",IF(OR(E54="Abschreibung (AfA)",E54="Vorsteuer auf Anlagevermögen"),0,ROUND(F54*G54,2)))</f>
        <v/>
      </c>
      <c r="I54" s="22" t="str">
        <f aca="false">IF(F54="","",F54+H54)</f>
        <v/>
      </c>
      <c r="J54" s="12"/>
    </row>
    <row r="55" customFormat="false" ht="15" hidden="false" customHeight="false" outlineLevel="0" collapsed="false">
      <c r="A55" s="11"/>
      <c r="B55" s="12"/>
      <c r="C55" s="12"/>
      <c r="D55" s="12"/>
      <c r="E55" s="12"/>
      <c r="F55" s="13"/>
      <c r="G55" s="21"/>
      <c r="H55" s="22" t="str">
        <f>IF(F55="","",IF(OR(E55="Abschreibung (AfA)",E55="Vorsteuer auf Anlagevermögen"),0,ROUND(F55*G55,2)))</f>
        <v/>
      </c>
      <c r="I55" s="22" t="str">
        <f aca="false">IF(F55="","",F55+H55)</f>
        <v/>
      </c>
      <c r="J55" s="12"/>
    </row>
    <row r="56" customFormat="false" ht="15" hidden="false" customHeight="false" outlineLevel="0" collapsed="false">
      <c r="A56" s="11"/>
      <c r="B56" s="12"/>
      <c r="C56" s="12"/>
      <c r="D56" s="12"/>
      <c r="E56" s="12"/>
      <c r="F56" s="13"/>
      <c r="G56" s="21"/>
      <c r="H56" s="22" t="str">
        <f>IF(F56="","",IF(OR(E56="Abschreibung (AfA)",E56="Vorsteuer auf Anlagevermögen"),0,ROUND(F56*G56,2)))</f>
        <v/>
      </c>
      <c r="I56" s="22" t="str">
        <f aca="false">IF(F56="","",F56+H56)</f>
        <v/>
      </c>
      <c r="J56" s="12"/>
    </row>
    <row r="57" customFormat="false" ht="15" hidden="false" customHeight="false" outlineLevel="0" collapsed="false">
      <c r="A57" s="11"/>
      <c r="B57" s="12"/>
      <c r="C57" s="12"/>
      <c r="D57" s="12"/>
      <c r="E57" s="12"/>
      <c r="F57" s="13"/>
      <c r="G57" s="21"/>
      <c r="H57" s="22" t="str">
        <f>IF(F57="","",IF(OR(E57="Abschreibung (AfA)",E57="Vorsteuer auf Anlagevermögen"),0,ROUND(F57*G57,2)))</f>
        <v/>
      </c>
      <c r="I57" s="22" t="str">
        <f aca="false">IF(F57="","",F57+H57)</f>
        <v/>
      </c>
      <c r="J57" s="12"/>
    </row>
    <row r="58" customFormat="false" ht="15" hidden="false" customHeight="false" outlineLevel="0" collapsed="false">
      <c r="A58" s="11"/>
      <c r="B58" s="12"/>
      <c r="C58" s="12"/>
      <c r="D58" s="12"/>
      <c r="E58" s="12"/>
      <c r="F58" s="13"/>
      <c r="G58" s="21"/>
      <c r="H58" s="22" t="str">
        <f>IF(F58="","",IF(OR(E58="Abschreibung (AfA)",E58="Vorsteuer auf Anlagevermögen"),0,ROUND(F58*G58,2)))</f>
        <v/>
      </c>
      <c r="I58" s="22" t="str">
        <f aca="false">IF(F58="","",F58+H58)</f>
        <v/>
      </c>
      <c r="J58" s="12"/>
    </row>
    <row r="59" customFormat="false" ht="15" hidden="false" customHeight="false" outlineLevel="0" collapsed="false">
      <c r="A59" s="11"/>
      <c r="B59" s="12"/>
      <c r="C59" s="12"/>
      <c r="D59" s="12"/>
      <c r="E59" s="12"/>
      <c r="F59" s="13"/>
      <c r="G59" s="21"/>
      <c r="H59" s="22" t="str">
        <f>IF(F59="","",IF(OR(E59="Abschreibung (AfA)",E59="Vorsteuer auf Anlagevermögen"),0,ROUND(F59*G59,2)))</f>
        <v/>
      </c>
      <c r="I59" s="22" t="str">
        <f aca="false">IF(F59="","",F59+H59)</f>
        <v/>
      </c>
      <c r="J59" s="12"/>
    </row>
    <row r="60" customFormat="false" ht="15" hidden="false" customHeight="false" outlineLevel="0" collapsed="false">
      <c r="A60" s="11"/>
      <c r="B60" s="12"/>
      <c r="C60" s="12"/>
      <c r="D60" s="12"/>
      <c r="E60" s="12"/>
      <c r="F60" s="13"/>
      <c r="G60" s="21"/>
      <c r="H60" s="22" t="str">
        <f>IF(F60="","",IF(OR(E60="Abschreibung (AfA)",E60="Vorsteuer auf Anlagevermögen"),0,ROUND(F60*G60,2)))</f>
        <v/>
      </c>
      <c r="I60" s="22" t="str">
        <f aca="false">IF(F60="","",F60+H60)</f>
        <v/>
      </c>
      <c r="J60" s="12"/>
    </row>
    <row r="61" customFormat="false" ht="15" hidden="false" customHeight="false" outlineLevel="0" collapsed="false">
      <c r="A61" s="11"/>
      <c r="B61" s="12"/>
      <c r="C61" s="12"/>
      <c r="D61" s="12"/>
      <c r="E61" s="12"/>
      <c r="F61" s="13"/>
      <c r="G61" s="21"/>
      <c r="H61" s="22" t="str">
        <f>IF(F61="","",IF(OR(E61="Abschreibung (AfA)",E61="Vorsteuer auf Anlagevermögen"),0,ROUND(F61*G61,2)))</f>
        <v/>
      </c>
      <c r="I61" s="22" t="str">
        <f aca="false">IF(F61="","",F61+H61)</f>
        <v/>
      </c>
      <c r="J61" s="12"/>
    </row>
    <row r="62" customFormat="false" ht="15" hidden="false" customHeight="false" outlineLevel="0" collapsed="false">
      <c r="A62" s="11"/>
      <c r="B62" s="12"/>
      <c r="C62" s="12"/>
      <c r="D62" s="12"/>
      <c r="E62" s="12"/>
      <c r="F62" s="13"/>
      <c r="G62" s="21"/>
      <c r="H62" s="22" t="str">
        <f>IF(F62="","",IF(OR(E62="Abschreibung (AfA)",E62="Vorsteuer auf Anlagevermögen"),0,ROUND(F62*G62,2)))</f>
        <v/>
      </c>
      <c r="I62" s="22" t="str">
        <f aca="false">IF(F62="","",F62+H62)</f>
        <v/>
      </c>
      <c r="J62" s="12"/>
    </row>
    <row r="63" customFormat="false" ht="15" hidden="false" customHeight="false" outlineLevel="0" collapsed="false">
      <c r="A63" s="11"/>
      <c r="B63" s="12"/>
      <c r="C63" s="12"/>
      <c r="D63" s="12"/>
      <c r="E63" s="12"/>
      <c r="F63" s="13"/>
      <c r="G63" s="21"/>
      <c r="H63" s="22" t="str">
        <f>IF(F63="","",IF(OR(E63="Abschreibung (AfA)",E63="Vorsteuer auf Anlagevermögen"),0,ROUND(F63*G63,2)))</f>
        <v/>
      </c>
      <c r="I63" s="22" t="str">
        <f aca="false">IF(F63="","",F63+H63)</f>
        <v/>
      </c>
      <c r="J63" s="12"/>
    </row>
    <row r="64" customFormat="false" ht="15" hidden="false" customHeight="false" outlineLevel="0" collapsed="false">
      <c r="A64" s="11"/>
      <c r="B64" s="12"/>
      <c r="C64" s="12"/>
      <c r="D64" s="12"/>
      <c r="E64" s="12"/>
      <c r="F64" s="13"/>
      <c r="G64" s="21"/>
      <c r="H64" s="22" t="str">
        <f>IF(F64="","",IF(OR(E64="Abschreibung (AfA)",E64="Vorsteuer auf Anlagevermögen"),0,ROUND(F64*G64,2)))</f>
        <v/>
      </c>
      <c r="I64" s="22" t="str">
        <f aca="false">IF(F64="","",F64+H64)</f>
        <v/>
      </c>
      <c r="J64" s="12"/>
    </row>
    <row r="65" customFormat="false" ht="15" hidden="false" customHeight="false" outlineLevel="0" collapsed="false">
      <c r="A65" s="11"/>
      <c r="B65" s="12"/>
      <c r="C65" s="12"/>
      <c r="D65" s="12"/>
      <c r="E65" s="12"/>
      <c r="F65" s="13"/>
      <c r="G65" s="21"/>
      <c r="H65" s="22" t="str">
        <f>IF(F65="","",IF(OR(E65="Abschreibung (AfA)",E65="Vorsteuer auf Anlagevermögen"),0,ROUND(F65*G65,2)))</f>
        <v/>
      </c>
      <c r="I65" s="22" t="str">
        <f aca="false">IF(F65="","",F65+H65)</f>
        <v/>
      </c>
      <c r="J65" s="12"/>
    </row>
    <row r="66" customFormat="false" ht="15" hidden="false" customHeight="false" outlineLevel="0" collapsed="false">
      <c r="A66" s="11"/>
      <c r="B66" s="12"/>
      <c r="C66" s="12"/>
      <c r="D66" s="12"/>
      <c r="E66" s="12"/>
      <c r="F66" s="13"/>
      <c r="G66" s="21"/>
      <c r="H66" s="22" t="str">
        <f>IF(F66="","",IF(OR(E66="Abschreibung (AfA)",E66="Vorsteuer auf Anlagevermögen"),0,ROUND(F66*G66,2)))</f>
        <v/>
      </c>
      <c r="I66" s="22" t="str">
        <f aca="false">IF(F66="","",F66+H66)</f>
        <v/>
      </c>
      <c r="J66" s="12"/>
    </row>
    <row r="67" customFormat="false" ht="15" hidden="false" customHeight="false" outlineLevel="0" collapsed="false">
      <c r="A67" s="11"/>
      <c r="B67" s="12"/>
      <c r="C67" s="12"/>
      <c r="D67" s="12"/>
      <c r="E67" s="12"/>
      <c r="F67" s="13"/>
      <c r="G67" s="21"/>
      <c r="H67" s="22" t="str">
        <f>IF(F67="","",IF(OR(E67="Abschreibung (AfA)",E67="Vorsteuer auf Anlagevermögen"),0,ROUND(F67*G67,2)))</f>
        <v/>
      </c>
      <c r="I67" s="22" t="str">
        <f aca="false">IF(F67="","",F67+H67)</f>
        <v/>
      </c>
      <c r="J67" s="12"/>
    </row>
    <row r="68" customFormat="false" ht="15" hidden="false" customHeight="false" outlineLevel="0" collapsed="false">
      <c r="A68" s="11"/>
      <c r="B68" s="12"/>
      <c r="C68" s="12"/>
      <c r="D68" s="12"/>
      <c r="E68" s="12"/>
      <c r="F68" s="13"/>
      <c r="G68" s="21"/>
      <c r="H68" s="22" t="str">
        <f>IF(F68="","",IF(OR(E68="Abschreibung (AfA)",E68="Vorsteuer auf Anlagevermögen"),0,ROUND(F68*G68,2)))</f>
        <v/>
      </c>
      <c r="I68" s="22" t="str">
        <f aca="false">IF(F68="","",F68+H68)</f>
        <v/>
      </c>
      <c r="J68" s="12"/>
    </row>
    <row r="69" customFormat="false" ht="15" hidden="false" customHeight="false" outlineLevel="0" collapsed="false">
      <c r="A69" s="11"/>
      <c r="B69" s="12"/>
      <c r="C69" s="12"/>
      <c r="D69" s="12"/>
      <c r="E69" s="12"/>
      <c r="F69" s="13"/>
      <c r="G69" s="21"/>
      <c r="H69" s="22" t="str">
        <f>IF(F69="","",IF(OR(E69="Abschreibung (AfA)",E69="Vorsteuer auf Anlagevermögen"),0,ROUND(F69*G69,2)))</f>
        <v/>
      </c>
      <c r="I69" s="22" t="str">
        <f aca="false">IF(F69="","",F69+H69)</f>
        <v/>
      </c>
      <c r="J69" s="12"/>
    </row>
    <row r="70" customFormat="false" ht="15" hidden="false" customHeight="false" outlineLevel="0" collapsed="false">
      <c r="A70" s="11"/>
      <c r="B70" s="12"/>
      <c r="C70" s="12"/>
      <c r="D70" s="12"/>
      <c r="E70" s="12"/>
      <c r="F70" s="13"/>
      <c r="G70" s="21"/>
      <c r="H70" s="22" t="str">
        <f>IF(F70="","",IF(OR(E70="Abschreibung (AfA)",E70="Vorsteuer auf Anlagevermögen"),0,ROUND(F70*G70,2)))</f>
        <v/>
      </c>
      <c r="I70" s="22" t="str">
        <f aca="false">IF(F70="","",F70+H70)</f>
        <v/>
      </c>
      <c r="J70" s="12"/>
    </row>
    <row r="71" customFormat="false" ht="15" hidden="false" customHeight="false" outlineLevel="0" collapsed="false">
      <c r="A71" s="11"/>
      <c r="B71" s="12"/>
      <c r="C71" s="12"/>
      <c r="D71" s="12"/>
      <c r="E71" s="12"/>
      <c r="F71" s="13"/>
      <c r="G71" s="21"/>
      <c r="H71" s="22" t="str">
        <f>IF(F71="","",IF(OR(E71="Abschreibung (AfA)",E71="Vorsteuer auf Anlagevermögen"),0,ROUND(F71*G71,2)))</f>
        <v/>
      </c>
      <c r="I71" s="22" t="str">
        <f aca="false">IF(F71="","",F71+H71)</f>
        <v/>
      </c>
      <c r="J71" s="12"/>
    </row>
    <row r="72" customFormat="false" ht="15" hidden="false" customHeight="false" outlineLevel="0" collapsed="false">
      <c r="A72" s="11"/>
      <c r="B72" s="12"/>
      <c r="C72" s="12"/>
      <c r="D72" s="12"/>
      <c r="E72" s="12"/>
      <c r="F72" s="13"/>
      <c r="G72" s="21"/>
      <c r="H72" s="22" t="str">
        <f>IF(F72="","",IF(OR(E72="Abschreibung (AfA)",E72="Vorsteuer auf Anlagevermögen"),0,ROUND(F72*G72,2)))</f>
        <v/>
      </c>
      <c r="I72" s="22" t="str">
        <f aca="false">IF(F72="","",F72+H72)</f>
        <v/>
      </c>
      <c r="J72" s="12"/>
    </row>
    <row r="73" customFormat="false" ht="15" hidden="false" customHeight="false" outlineLevel="0" collapsed="false">
      <c r="A73" s="11"/>
      <c r="B73" s="12"/>
      <c r="C73" s="12"/>
      <c r="D73" s="12"/>
      <c r="E73" s="12"/>
      <c r="F73" s="13"/>
      <c r="G73" s="21"/>
      <c r="H73" s="22" t="str">
        <f>IF(F73="","",IF(OR(E73="Abschreibung (AfA)",E73="Vorsteuer auf Anlagevermögen"),0,ROUND(F73*G73,2)))</f>
        <v/>
      </c>
      <c r="I73" s="22" t="str">
        <f aca="false">IF(F73="","",F73+H73)</f>
        <v/>
      </c>
      <c r="J73" s="12"/>
    </row>
    <row r="74" customFormat="false" ht="15" hidden="false" customHeight="false" outlineLevel="0" collapsed="false">
      <c r="A74" s="11"/>
      <c r="B74" s="12"/>
      <c r="C74" s="12"/>
      <c r="D74" s="12"/>
      <c r="E74" s="12"/>
      <c r="F74" s="13"/>
      <c r="G74" s="21"/>
      <c r="H74" s="22" t="str">
        <f>IF(F74="","",IF(OR(E74="Abschreibung (AfA)",E74="Vorsteuer auf Anlagevermögen"),0,ROUND(F74*G74,2)))</f>
        <v/>
      </c>
      <c r="I74" s="22" t="str">
        <f aca="false">IF(F74="","",F74+H74)</f>
        <v/>
      </c>
      <c r="J74" s="12"/>
    </row>
    <row r="75" customFormat="false" ht="15" hidden="false" customHeight="false" outlineLevel="0" collapsed="false">
      <c r="A75" s="11"/>
      <c r="B75" s="12"/>
      <c r="C75" s="12"/>
      <c r="D75" s="12"/>
      <c r="E75" s="12"/>
      <c r="F75" s="13"/>
      <c r="G75" s="21"/>
      <c r="H75" s="22" t="str">
        <f>IF(F75="","",IF(OR(E75="Abschreibung (AfA)",E75="Vorsteuer auf Anlagevermögen"),0,ROUND(F75*G75,2)))</f>
        <v/>
      </c>
      <c r="I75" s="22" t="str">
        <f aca="false">IF(F75="","",F75+H75)</f>
        <v/>
      </c>
      <c r="J75" s="12"/>
    </row>
    <row r="76" customFormat="false" ht="15" hidden="false" customHeight="false" outlineLevel="0" collapsed="false">
      <c r="A76" s="11"/>
      <c r="B76" s="12"/>
      <c r="C76" s="12"/>
      <c r="D76" s="12"/>
      <c r="E76" s="12"/>
      <c r="F76" s="13"/>
      <c r="G76" s="21"/>
      <c r="H76" s="22" t="str">
        <f>IF(F76="","",IF(OR(E76="Abschreibung (AfA)",E76="Vorsteuer auf Anlagevermögen"),0,ROUND(F76*G76,2)))</f>
        <v/>
      </c>
      <c r="I76" s="22" t="str">
        <f aca="false">IF(F76="","",F76+H76)</f>
        <v/>
      </c>
      <c r="J76" s="12"/>
    </row>
    <row r="77" customFormat="false" ht="15" hidden="false" customHeight="false" outlineLevel="0" collapsed="false">
      <c r="A77" s="11"/>
      <c r="B77" s="12"/>
      <c r="C77" s="12"/>
      <c r="D77" s="12"/>
      <c r="E77" s="12"/>
      <c r="F77" s="13"/>
      <c r="G77" s="21"/>
      <c r="H77" s="22" t="str">
        <f>IF(F77="","",IF(OR(E77="Abschreibung (AfA)",E77="Vorsteuer auf Anlagevermögen"),0,ROUND(F77*G77,2)))</f>
        <v/>
      </c>
      <c r="I77" s="22" t="str">
        <f aca="false">IF(F77="","",F77+H77)</f>
        <v/>
      </c>
      <c r="J77" s="12"/>
    </row>
    <row r="78" customFormat="false" ht="15" hidden="false" customHeight="false" outlineLevel="0" collapsed="false">
      <c r="A78" s="11"/>
      <c r="B78" s="12"/>
      <c r="C78" s="12"/>
      <c r="D78" s="12"/>
      <c r="E78" s="12"/>
      <c r="F78" s="13"/>
      <c r="G78" s="21"/>
      <c r="H78" s="22" t="str">
        <f>IF(F78="","",IF(OR(E78="Abschreibung (AfA)",E78="Vorsteuer auf Anlagevermögen"),0,ROUND(F78*G78,2)))</f>
        <v/>
      </c>
      <c r="I78" s="22" t="str">
        <f aca="false">IF(F78="","",F78+H78)</f>
        <v/>
      </c>
      <c r="J78" s="12"/>
    </row>
    <row r="79" customFormat="false" ht="15" hidden="false" customHeight="false" outlineLevel="0" collapsed="false">
      <c r="A79" s="11"/>
      <c r="B79" s="12"/>
      <c r="C79" s="12"/>
      <c r="D79" s="12"/>
      <c r="E79" s="12"/>
      <c r="F79" s="13"/>
      <c r="G79" s="21"/>
      <c r="H79" s="22" t="str">
        <f>IF(F79="","",IF(OR(E79="Abschreibung (AfA)",E79="Vorsteuer auf Anlagevermögen"),0,ROUND(F79*G79,2)))</f>
        <v/>
      </c>
      <c r="I79" s="22" t="str">
        <f aca="false">IF(F79="","",F79+H79)</f>
        <v/>
      </c>
      <c r="J79" s="12"/>
    </row>
    <row r="80" customFormat="false" ht="15" hidden="false" customHeight="false" outlineLevel="0" collapsed="false">
      <c r="A80" s="11"/>
      <c r="B80" s="12"/>
      <c r="C80" s="12"/>
      <c r="D80" s="12"/>
      <c r="E80" s="12"/>
      <c r="F80" s="13"/>
      <c r="G80" s="21"/>
      <c r="H80" s="22" t="str">
        <f>IF(F80="","",IF(OR(E80="Abschreibung (AfA)",E80="Vorsteuer auf Anlagevermögen"),0,ROUND(F80*G80,2)))</f>
        <v/>
      </c>
      <c r="I80" s="22" t="str">
        <f aca="false">IF(F80="","",F80+H80)</f>
        <v/>
      </c>
      <c r="J80" s="12"/>
    </row>
    <row r="81" customFormat="false" ht="15" hidden="false" customHeight="false" outlineLevel="0" collapsed="false">
      <c r="A81" s="11"/>
      <c r="B81" s="12"/>
      <c r="C81" s="12"/>
      <c r="D81" s="12"/>
      <c r="E81" s="12"/>
      <c r="F81" s="13"/>
      <c r="G81" s="21"/>
      <c r="H81" s="22" t="str">
        <f>IF(F81="","",IF(OR(E81="Abschreibung (AfA)",E81="Vorsteuer auf Anlagevermögen"),0,ROUND(F81*G81,2)))</f>
        <v/>
      </c>
      <c r="I81" s="22" t="str">
        <f aca="false">IF(F81="","",F81+H81)</f>
        <v/>
      </c>
      <c r="J81" s="12"/>
    </row>
    <row r="82" customFormat="false" ht="15" hidden="false" customHeight="false" outlineLevel="0" collapsed="false">
      <c r="A82" s="11"/>
      <c r="B82" s="12"/>
      <c r="C82" s="12"/>
      <c r="D82" s="12"/>
      <c r="E82" s="12"/>
      <c r="F82" s="13"/>
      <c r="G82" s="21"/>
      <c r="H82" s="22" t="str">
        <f>IF(F82="","",IF(OR(E82="Abschreibung (AfA)",E82="Vorsteuer auf Anlagevermögen"),0,ROUND(F82*G82,2)))</f>
        <v/>
      </c>
      <c r="I82" s="22" t="str">
        <f aca="false">IF(F82="","",F82+H82)</f>
        <v/>
      </c>
      <c r="J82" s="12"/>
    </row>
    <row r="83" customFormat="false" ht="15" hidden="false" customHeight="false" outlineLevel="0" collapsed="false">
      <c r="A83" s="11"/>
      <c r="B83" s="12"/>
      <c r="C83" s="12"/>
      <c r="D83" s="12"/>
      <c r="E83" s="12"/>
      <c r="F83" s="13"/>
      <c r="G83" s="21"/>
      <c r="H83" s="22" t="str">
        <f>IF(F83="","",IF(OR(E83="Abschreibung (AfA)",E83="Vorsteuer auf Anlagevermögen"),0,ROUND(F83*G83,2)))</f>
        <v/>
      </c>
      <c r="I83" s="22" t="str">
        <f aca="false">IF(F83="","",F83+H83)</f>
        <v/>
      </c>
      <c r="J83" s="12"/>
    </row>
    <row r="84" customFormat="false" ht="15" hidden="false" customHeight="false" outlineLevel="0" collapsed="false">
      <c r="A84" s="11"/>
      <c r="B84" s="12"/>
      <c r="C84" s="12"/>
      <c r="D84" s="12"/>
      <c r="E84" s="12"/>
      <c r="F84" s="13"/>
      <c r="G84" s="21"/>
      <c r="H84" s="22" t="str">
        <f>IF(F84="","",IF(OR(E84="Abschreibung (AfA)",E84="Vorsteuer auf Anlagevermögen"),0,ROUND(F84*G84,2)))</f>
        <v/>
      </c>
      <c r="I84" s="22" t="str">
        <f aca="false">IF(F84="","",F84+H84)</f>
        <v/>
      </c>
      <c r="J84" s="12"/>
    </row>
    <row r="85" customFormat="false" ht="15" hidden="false" customHeight="false" outlineLevel="0" collapsed="false">
      <c r="A85" s="11"/>
      <c r="B85" s="12"/>
      <c r="C85" s="12"/>
      <c r="D85" s="12"/>
      <c r="E85" s="12"/>
      <c r="F85" s="13"/>
      <c r="G85" s="21"/>
      <c r="H85" s="22" t="str">
        <f>IF(F85="","",IF(OR(E85="Abschreibung (AfA)",E85="Vorsteuer auf Anlagevermögen"),0,ROUND(F85*G85,2)))</f>
        <v/>
      </c>
      <c r="I85" s="22" t="str">
        <f aca="false">IF(F85="","",F85+H85)</f>
        <v/>
      </c>
      <c r="J85" s="12"/>
    </row>
    <row r="86" customFormat="false" ht="15" hidden="false" customHeight="false" outlineLevel="0" collapsed="false">
      <c r="A86" s="11"/>
      <c r="B86" s="12"/>
      <c r="C86" s="12"/>
      <c r="D86" s="12"/>
      <c r="E86" s="12"/>
      <c r="F86" s="13"/>
      <c r="G86" s="21"/>
      <c r="H86" s="22" t="str">
        <f>IF(F86="","",IF(OR(E86="Abschreibung (AfA)",E86="Vorsteuer auf Anlagevermögen"),0,ROUND(F86*G86,2)))</f>
        <v/>
      </c>
      <c r="I86" s="22" t="str">
        <f aca="false">IF(F86="","",F86+H86)</f>
        <v/>
      </c>
      <c r="J86" s="12"/>
    </row>
    <row r="87" customFormat="false" ht="15" hidden="false" customHeight="false" outlineLevel="0" collapsed="false">
      <c r="A87" s="11"/>
      <c r="B87" s="12"/>
      <c r="C87" s="12"/>
      <c r="D87" s="12"/>
      <c r="E87" s="12"/>
      <c r="F87" s="13"/>
      <c r="G87" s="21"/>
      <c r="H87" s="22" t="str">
        <f>IF(F87="","",IF(OR(E87="Abschreibung (AfA)",E87="Vorsteuer auf Anlagevermögen"),0,ROUND(F87*G87,2)))</f>
        <v/>
      </c>
      <c r="I87" s="22" t="str">
        <f aca="false">IF(F87="","",F87+H87)</f>
        <v/>
      </c>
      <c r="J87" s="12"/>
    </row>
    <row r="88" customFormat="false" ht="15" hidden="false" customHeight="false" outlineLevel="0" collapsed="false">
      <c r="A88" s="11"/>
      <c r="B88" s="12"/>
      <c r="C88" s="12"/>
      <c r="D88" s="12"/>
      <c r="E88" s="12"/>
      <c r="F88" s="13"/>
      <c r="G88" s="21"/>
      <c r="H88" s="22" t="str">
        <f>IF(F88="","",IF(OR(E88="Abschreibung (AfA)",E88="Vorsteuer auf Anlagevermögen"),0,ROUND(F88*G88,2)))</f>
        <v/>
      </c>
      <c r="I88" s="22" t="str">
        <f aca="false">IF(F88="","",F88+H88)</f>
        <v/>
      </c>
      <c r="J88" s="12"/>
    </row>
    <row r="89" customFormat="false" ht="15" hidden="false" customHeight="false" outlineLevel="0" collapsed="false">
      <c r="A89" s="11"/>
      <c r="B89" s="12"/>
      <c r="C89" s="12"/>
      <c r="D89" s="12"/>
      <c r="E89" s="12"/>
      <c r="F89" s="13"/>
      <c r="G89" s="21"/>
      <c r="H89" s="22" t="str">
        <f>IF(F89="","",IF(OR(E89="Abschreibung (AfA)",E89="Vorsteuer auf Anlagevermögen"),0,ROUND(F89*G89,2)))</f>
        <v/>
      </c>
      <c r="I89" s="22" t="str">
        <f aca="false">IF(F89="","",F89+H89)</f>
        <v/>
      </c>
      <c r="J89" s="12"/>
    </row>
    <row r="90" customFormat="false" ht="15" hidden="false" customHeight="false" outlineLevel="0" collapsed="false">
      <c r="A90" s="11"/>
      <c r="B90" s="12"/>
      <c r="C90" s="12"/>
      <c r="D90" s="12"/>
      <c r="E90" s="12"/>
      <c r="F90" s="13"/>
      <c r="G90" s="21"/>
      <c r="H90" s="22" t="str">
        <f>IF(F90="","",IF(OR(E90="Abschreibung (AfA)",E90="Vorsteuer auf Anlagevermögen"),0,ROUND(F90*G90,2)))</f>
        <v/>
      </c>
      <c r="I90" s="22" t="str">
        <f aca="false">IF(F90="","",F90+H90)</f>
        <v/>
      </c>
      <c r="J90" s="12"/>
    </row>
    <row r="91" customFormat="false" ht="15" hidden="false" customHeight="false" outlineLevel="0" collapsed="false">
      <c r="A91" s="11"/>
      <c r="B91" s="12"/>
      <c r="C91" s="12"/>
      <c r="D91" s="12"/>
      <c r="E91" s="12"/>
      <c r="F91" s="13"/>
      <c r="G91" s="21"/>
      <c r="H91" s="22" t="str">
        <f>IF(F91="","",IF(OR(E91="Abschreibung (AfA)",E91="Vorsteuer auf Anlagevermögen"),0,ROUND(F91*G91,2)))</f>
        <v/>
      </c>
      <c r="I91" s="22" t="str">
        <f aca="false">IF(F91="","",F91+H91)</f>
        <v/>
      </c>
      <c r="J91" s="12"/>
    </row>
    <row r="92" customFormat="false" ht="15" hidden="false" customHeight="false" outlineLevel="0" collapsed="false">
      <c r="A92" s="11"/>
      <c r="B92" s="12"/>
      <c r="C92" s="12"/>
      <c r="D92" s="12"/>
      <c r="E92" s="12"/>
      <c r="F92" s="13"/>
      <c r="G92" s="21"/>
      <c r="H92" s="22" t="str">
        <f>IF(F92="","",IF(OR(E92="Abschreibung (AfA)",E92="Vorsteuer auf Anlagevermögen"),0,ROUND(F92*G92,2)))</f>
        <v/>
      </c>
      <c r="I92" s="22" t="str">
        <f aca="false">IF(F92="","",F92+H92)</f>
        <v/>
      </c>
      <c r="J92" s="12"/>
    </row>
    <row r="93" customFormat="false" ht="15" hidden="false" customHeight="false" outlineLevel="0" collapsed="false">
      <c r="A93" s="11"/>
      <c r="B93" s="12"/>
      <c r="C93" s="12"/>
      <c r="D93" s="12"/>
      <c r="E93" s="12"/>
      <c r="F93" s="13"/>
      <c r="G93" s="21"/>
      <c r="H93" s="22" t="str">
        <f>IF(F93="","",IF(OR(E93="Abschreibung (AfA)",E93="Vorsteuer auf Anlagevermögen"),0,ROUND(F93*G93,2)))</f>
        <v/>
      </c>
      <c r="I93" s="22" t="str">
        <f aca="false">IF(F93="","",F93+H93)</f>
        <v/>
      </c>
      <c r="J93" s="12"/>
    </row>
    <row r="94" customFormat="false" ht="15" hidden="false" customHeight="false" outlineLevel="0" collapsed="false">
      <c r="A94" s="11"/>
      <c r="B94" s="12"/>
      <c r="C94" s="12"/>
      <c r="D94" s="12"/>
      <c r="E94" s="12"/>
      <c r="F94" s="13"/>
      <c r="G94" s="21"/>
      <c r="H94" s="22" t="str">
        <f>IF(F94="","",IF(OR(E94="Abschreibung (AfA)",E94="Vorsteuer auf Anlagevermögen"),0,ROUND(F94*G94,2)))</f>
        <v/>
      </c>
      <c r="I94" s="22" t="str">
        <f aca="false">IF(F94="","",F94+H94)</f>
        <v/>
      </c>
      <c r="J94" s="12"/>
    </row>
    <row r="95" customFormat="false" ht="15" hidden="false" customHeight="false" outlineLevel="0" collapsed="false">
      <c r="A95" s="11"/>
      <c r="B95" s="12"/>
      <c r="C95" s="12"/>
      <c r="D95" s="12"/>
      <c r="E95" s="12"/>
      <c r="F95" s="13"/>
      <c r="G95" s="21"/>
      <c r="H95" s="22" t="str">
        <f>IF(F95="","",IF(OR(E95="Abschreibung (AfA)",E95="Vorsteuer auf Anlagevermögen"),0,ROUND(F95*G95,2)))</f>
        <v/>
      </c>
      <c r="I95" s="22" t="str">
        <f aca="false">IF(F95="","",F95+H95)</f>
        <v/>
      </c>
      <c r="J95" s="12"/>
    </row>
    <row r="96" customFormat="false" ht="15" hidden="false" customHeight="false" outlineLevel="0" collapsed="false">
      <c r="A96" s="11"/>
      <c r="B96" s="12"/>
      <c r="C96" s="12"/>
      <c r="D96" s="12"/>
      <c r="E96" s="12"/>
      <c r="F96" s="13"/>
      <c r="G96" s="21"/>
      <c r="H96" s="22" t="str">
        <f>IF(F96="","",IF(OR(E96="Abschreibung (AfA)",E96="Vorsteuer auf Anlagevermögen"),0,ROUND(F96*G96,2)))</f>
        <v/>
      </c>
      <c r="I96" s="22" t="str">
        <f aca="false">IF(F96="","",F96+H96)</f>
        <v/>
      </c>
      <c r="J96" s="12"/>
    </row>
    <row r="97" customFormat="false" ht="15" hidden="false" customHeight="false" outlineLevel="0" collapsed="false">
      <c r="A97" s="11"/>
      <c r="B97" s="12"/>
      <c r="C97" s="12"/>
      <c r="D97" s="12"/>
      <c r="E97" s="12"/>
      <c r="F97" s="13"/>
      <c r="G97" s="21"/>
      <c r="H97" s="22" t="str">
        <f>IF(F97="","",IF(OR(E97="Abschreibung (AfA)",E97="Vorsteuer auf Anlagevermögen"),0,ROUND(F97*G97,2)))</f>
        <v/>
      </c>
      <c r="I97" s="22" t="str">
        <f aca="false">IF(F97="","",F97+H97)</f>
        <v/>
      </c>
      <c r="J97" s="12"/>
    </row>
    <row r="98" customFormat="false" ht="15" hidden="false" customHeight="false" outlineLevel="0" collapsed="false">
      <c r="A98" s="11"/>
      <c r="B98" s="12"/>
      <c r="C98" s="12"/>
      <c r="D98" s="12"/>
      <c r="E98" s="12"/>
      <c r="F98" s="13"/>
      <c r="G98" s="21"/>
      <c r="H98" s="22" t="str">
        <f>IF(F98="","",IF(OR(E98="Abschreibung (AfA)",E98="Vorsteuer auf Anlagevermögen"),0,ROUND(F98*G98,2)))</f>
        <v/>
      </c>
      <c r="I98" s="22" t="str">
        <f aca="false">IF(F98="","",F98+H98)</f>
        <v/>
      </c>
      <c r="J98" s="12"/>
    </row>
    <row r="99" customFormat="false" ht="15" hidden="false" customHeight="false" outlineLevel="0" collapsed="false">
      <c r="A99" s="11"/>
      <c r="B99" s="12"/>
      <c r="C99" s="12"/>
      <c r="D99" s="12"/>
      <c r="E99" s="12"/>
      <c r="F99" s="13"/>
      <c r="G99" s="21"/>
      <c r="H99" s="22" t="str">
        <f>IF(F99="","",IF(OR(E99="Abschreibung (AfA)",E99="Vorsteuer auf Anlagevermögen"),0,ROUND(F99*G99,2)))</f>
        <v/>
      </c>
      <c r="I99" s="22" t="str">
        <f aca="false">IF(F99="","",F99+H99)</f>
        <v/>
      </c>
      <c r="J99" s="12"/>
    </row>
    <row r="100" customFormat="false" ht="15" hidden="false" customHeight="false" outlineLevel="0" collapsed="false">
      <c r="A100" s="11"/>
      <c r="B100" s="12"/>
      <c r="C100" s="12"/>
      <c r="D100" s="12"/>
      <c r="E100" s="12"/>
      <c r="F100" s="13"/>
      <c r="G100" s="21"/>
      <c r="H100" s="22" t="str">
        <f>IF(F100="","",IF(OR(E100="Abschreibung (AfA)",E100="Vorsteuer auf Anlagevermögen"),0,ROUND(F100*G100,2)))</f>
        <v/>
      </c>
      <c r="I100" s="22" t="str">
        <f aca="false">IF(F100="","",F100+H100)</f>
        <v/>
      </c>
      <c r="J100" s="12"/>
    </row>
    <row r="101" customFormat="false" ht="15" hidden="false" customHeight="false" outlineLevel="0" collapsed="false">
      <c r="A101" s="11"/>
      <c r="B101" s="12"/>
      <c r="C101" s="12"/>
      <c r="D101" s="12"/>
      <c r="E101" s="12"/>
      <c r="F101" s="13"/>
      <c r="G101" s="21"/>
      <c r="H101" s="22" t="str">
        <f>IF(F101="","",IF(OR(E101="Abschreibung (AfA)",E101="Vorsteuer auf Anlagevermögen"),0,ROUND(F101*G101,2)))</f>
        <v/>
      </c>
      <c r="I101" s="22" t="str">
        <f aca="false">IF(F101="","",F101+H101)</f>
        <v/>
      </c>
      <c r="J101" s="12"/>
    </row>
    <row r="102" customFormat="false" ht="15" hidden="false" customHeight="false" outlineLevel="0" collapsed="false">
      <c r="A102" s="11"/>
      <c r="B102" s="12"/>
      <c r="C102" s="12"/>
      <c r="D102" s="12"/>
      <c r="E102" s="12"/>
      <c r="F102" s="13"/>
      <c r="G102" s="21"/>
      <c r="H102" s="22" t="str">
        <f>IF(F102="","",IF(OR(E102="Abschreibung (AfA)",E102="Vorsteuer auf Anlagevermögen"),0,ROUND(F102*G102,2)))</f>
        <v/>
      </c>
      <c r="I102" s="22" t="str">
        <f aca="false">IF(F102="","",F102+H102)</f>
        <v/>
      </c>
      <c r="J102" s="12"/>
    </row>
    <row r="103" customFormat="false" ht="15" hidden="false" customHeight="false" outlineLevel="0" collapsed="false">
      <c r="A103" s="11"/>
      <c r="B103" s="12"/>
      <c r="C103" s="12"/>
      <c r="D103" s="12"/>
      <c r="E103" s="12"/>
      <c r="F103" s="13"/>
      <c r="G103" s="21"/>
      <c r="H103" s="22" t="str">
        <f>IF(F103="","",IF(OR(E103="Abschreibung (AfA)",E103="Vorsteuer auf Anlagevermögen"),0,ROUND(F103*G103,2)))</f>
        <v/>
      </c>
      <c r="I103" s="22" t="str">
        <f aca="false">IF(F103="","",F103+H103)</f>
        <v/>
      </c>
      <c r="J103" s="12"/>
    </row>
    <row r="104" customFormat="false" ht="15" hidden="false" customHeight="false" outlineLevel="0" collapsed="false">
      <c r="A104" s="11"/>
      <c r="B104" s="12"/>
      <c r="C104" s="12"/>
      <c r="D104" s="12"/>
      <c r="E104" s="12"/>
      <c r="F104" s="13"/>
      <c r="G104" s="21"/>
      <c r="H104" s="22" t="str">
        <f>IF(F104="","",IF(OR(E104="Abschreibung (AfA)",E104="Vorsteuer auf Anlagevermögen"),0,ROUND(F104*G104,2)))</f>
        <v/>
      </c>
      <c r="I104" s="22" t="str">
        <f aca="false">IF(F104="","",F104+H104)</f>
        <v/>
      </c>
      <c r="J104" s="12"/>
    </row>
    <row r="105" customFormat="false" ht="15" hidden="false" customHeight="false" outlineLevel="0" collapsed="false">
      <c r="A105" s="11"/>
      <c r="B105" s="12"/>
      <c r="C105" s="12"/>
      <c r="D105" s="12"/>
      <c r="E105" s="12"/>
      <c r="F105" s="13"/>
      <c r="G105" s="21"/>
      <c r="H105" s="22" t="str">
        <f>IF(F105="","",IF(OR(E105="Abschreibung (AfA)",E105="Vorsteuer auf Anlagevermögen"),0,ROUND(F105*G105,2)))</f>
        <v/>
      </c>
      <c r="I105" s="22" t="str">
        <f aca="false">IF(F105="","",F105+H105)</f>
        <v/>
      </c>
      <c r="J105" s="12"/>
    </row>
    <row r="106" customFormat="false" ht="15" hidden="false" customHeight="false" outlineLevel="0" collapsed="false">
      <c r="A106" s="11"/>
      <c r="B106" s="12"/>
      <c r="C106" s="12"/>
      <c r="D106" s="12"/>
      <c r="E106" s="12"/>
      <c r="F106" s="13"/>
      <c r="G106" s="21"/>
      <c r="H106" s="22" t="str">
        <f>IF(F106="","",IF(OR(E106="Abschreibung (AfA)",E106="Vorsteuer auf Anlagevermögen"),0,ROUND(F106*G106,2)))</f>
        <v/>
      </c>
      <c r="I106" s="22" t="str">
        <f aca="false">IF(F106="","",F106+H106)</f>
        <v/>
      </c>
      <c r="J106" s="12"/>
    </row>
    <row r="107" customFormat="false" ht="15" hidden="false" customHeight="false" outlineLevel="0" collapsed="false">
      <c r="A107" s="11"/>
      <c r="B107" s="12"/>
      <c r="C107" s="12"/>
      <c r="D107" s="12"/>
      <c r="E107" s="12"/>
      <c r="F107" s="13"/>
      <c r="G107" s="21"/>
      <c r="H107" s="22" t="str">
        <f>IF(F107="","",IF(OR(E107="Abschreibung (AfA)",E107="Vorsteuer auf Anlagevermögen"),0,ROUND(F107*G107,2)))</f>
        <v/>
      </c>
      <c r="I107" s="22" t="str">
        <f aca="false">IF(F107="","",F107+H107)</f>
        <v/>
      </c>
      <c r="J107" s="12"/>
    </row>
    <row r="108" customFormat="false" ht="15" hidden="false" customHeight="false" outlineLevel="0" collapsed="false">
      <c r="A108" s="11"/>
      <c r="B108" s="12"/>
      <c r="C108" s="12"/>
      <c r="D108" s="12"/>
      <c r="E108" s="12"/>
      <c r="F108" s="13"/>
      <c r="G108" s="21"/>
      <c r="H108" s="22" t="str">
        <f>IF(F108="","",IF(OR(E108="Abschreibung (AfA)",E108="Vorsteuer auf Anlagevermögen"),0,ROUND(F108*G108,2)))</f>
        <v/>
      </c>
      <c r="I108" s="22" t="str">
        <f aca="false">IF(F108="","",F108+H108)</f>
        <v/>
      </c>
      <c r="J108" s="12"/>
    </row>
    <row r="109" customFormat="false" ht="15" hidden="false" customHeight="false" outlineLevel="0" collapsed="false">
      <c r="A109" s="11"/>
      <c r="B109" s="12"/>
      <c r="C109" s="12"/>
      <c r="D109" s="12"/>
      <c r="E109" s="12"/>
      <c r="F109" s="13"/>
      <c r="G109" s="21"/>
      <c r="H109" s="22" t="str">
        <f>IF(F109="","",IF(OR(E109="Abschreibung (AfA)",E109="Vorsteuer auf Anlagevermögen"),0,ROUND(F109*G109,2)))</f>
        <v/>
      </c>
      <c r="I109" s="22" t="str">
        <f aca="false">IF(F109="","",F109+H109)</f>
        <v/>
      </c>
      <c r="J109" s="12"/>
    </row>
    <row r="110" customFormat="false" ht="15" hidden="false" customHeight="false" outlineLevel="0" collapsed="false">
      <c r="A110" s="11"/>
      <c r="B110" s="12"/>
      <c r="C110" s="12"/>
      <c r="D110" s="12"/>
      <c r="E110" s="12"/>
      <c r="F110" s="13"/>
      <c r="G110" s="21"/>
      <c r="H110" s="22" t="str">
        <f>IF(F110="","",IF(OR(E110="Abschreibung (AfA)",E110="Vorsteuer auf Anlagevermögen"),0,ROUND(F110*G110,2)))</f>
        <v/>
      </c>
      <c r="I110" s="22" t="str">
        <f aca="false">IF(F110="","",F110+H110)</f>
        <v/>
      </c>
      <c r="J110" s="12"/>
    </row>
    <row r="111" customFormat="false" ht="15" hidden="false" customHeight="false" outlineLevel="0" collapsed="false">
      <c r="A111" s="11"/>
      <c r="B111" s="12"/>
      <c r="C111" s="12"/>
      <c r="D111" s="12"/>
      <c r="E111" s="12"/>
      <c r="F111" s="13"/>
      <c r="G111" s="21"/>
      <c r="H111" s="22" t="str">
        <f>IF(F111="","",IF(OR(E111="Abschreibung (AfA)",E111="Vorsteuer auf Anlagevermögen"),0,ROUND(F111*G111,2)))</f>
        <v/>
      </c>
      <c r="I111" s="22" t="str">
        <f aca="false">IF(F111="","",F111+H111)</f>
        <v/>
      </c>
      <c r="J111" s="12"/>
    </row>
    <row r="112" customFormat="false" ht="15" hidden="false" customHeight="false" outlineLevel="0" collapsed="false">
      <c r="A112" s="11"/>
      <c r="B112" s="12"/>
      <c r="C112" s="12"/>
      <c r="D112" s="12"/>
      <c r="E112" s="12"/>
      <c r="F112" s="13"/>
      <c r="G112" s="21"/>
      <c r="H112" s="22" t="str">
        <f>IF(F112="","",IF(OR(E112="Abschreibung (AfA)",E112="Vorsteuer auf Anlagevermögen"),0,ROUND(F112*G112,2)))</f>
        <v/>
      </c>
      <c r="I112" s="22" t="str">
        <f aca="false">IF(F112="","",F112+H112)</f>
        <v/>
      </c>
      <c r="J112" s="12"/>
    </row>
    <row r="113" customFormat="false" ht="15" hidden="false" customHeight="false" outlineLevel="0" collapsed="false">
      <c r="A113" s="11"/>
      <c r="B113" s="12"/>
      <c r="C113" s="12"/>
      <c r="D113" s="12"/>
      <c r="E113" s="12"/>
      <c r="F113" s="13"/>
      <c r="G113" s="21"/>
      <c r="H113" s="22" t="str">
        <f>IF(F113="","",IF(OR(E113="Abschreibung (AfA)",E113="Vorsteuer auf Anlagevermögen"),0,ROUND(F113*G113,2)))</f>
        <v/>
      </c>
      <c r="I113" s="22" t="str">
        <f aca="false">IF(F113="","",F113+H113)</f>
        <v/>
      </c>
      <c r="J113" s="12"/>
    </row>
    <row r="114" customFormat="false" ht="15" hidden="false" customHeight="false" outlineLevel="0" collapsed="false">
      <c r="A114" s="11"/>
      <c r="B114" s="12"/>
      <c r="C114" s="12"/>
      <c r="D114" s="12"/>
      <c r="E114" s="12"/>
      <c r="F114" s="13"/>
      <c r="G114" s="21"/>
      <c r="H114" s="22" t="str">
        <f>IF(F114="","",IF(OR(E114="Abschreibung (AfA)",E114="Vorsteuer auf Anlagevermögen"),0,ROUND(F114*G114,2)))</f>
        <v/>
      </c>
      <c r="I114" s="22" t="str">
        <f aca="false">IF(F114="","",F114+H114)</f>
        <v/>
      </c>
      <c r="J114" s="12"/>
    </row>
    <row r="115" customFormat="false" ht="15" hidden="false" customHeight="false" outlineLevel="0" collapsed="false">
      <c r="A115" s="11"/>
      <c r="B115" s="12"/>
      <c r="C115" s="12"/>
      <c r="D115" s="12"/>
      <c r="E115" s="12"/>
      <c r="F115" s="13"/>
      <c r="G115" s="21"/>
      <c r="H115" s="22" t="str">
        <f>IF(F115="","",IF(OR(E115="Abschreibung (AfA)",E115="Vorsteuer auf Anlagevermögen"),0,ROUND(F115*G115,2)))</f>
        <v/>
      </c>
      <c r="I115" s="22" t="str">
        <f aca="false">IF(F115="","",F115+H115)</f>
        <v/>
      </c>
      <c r="J115" s="12"/>
    </row>
    <row r="116" customFormat="false" ht="15" hidden="false" customHeight="false" outlineLevel="0" collapsed="false">
      <c r="A116" s="11"/>
      <c r="B116" s="12"/>
      <c r="C116" s="12"/>
      <c r="D116" s="12"/>
      <c r="E116" s="12"/>
      <c r="F116" s="13"/>
      <c r="G116" s="21"/>
      <c r="H116" s="22" t="str">
        <f>IF(F116="","",IF(OR(E116="Abschreibung (AfA)",E116="Vorsteuer auf Anlagevermögen"),0,ROUND(F116*G116,2)))</f>
        <v/>
      </c>
      <c r="I116" s="22" t="str">
        <f aca="false">IF(F116="","",F116+H116)</f>
        <v/>
      </c>
      <c r="J116" s="12"/>
    </row>
    <row r="117" customFormat="false" ht="15" hidden="false" customHeight="false" outlineLevel="0" collapsed="false">
      <c r="A117" s="11"/>
      <c r="B117" s="12"/>
      <c r="C117" s="12"/>
      <c r="D117" s="12"/>
      <c r="E117" s="12"/>
      <c r="F117" s="13"/>
      <c r="G117" s="21"/>
      <c r="H117" s="22" t="str">
        <f>IF(F117="","",IF(OR(E117="Abschreibung (AfA)",E117="Vorsteuer auf Anlagevermögen"),0,ROUND(F117*G117,2)))</f>
        <v/>
      </c>
      <c r="I117" s="22" t="str">
        <f aca="false">IF(F117="","",F117+H117)</f>
        <v/>
      </c>
      <c r="J117" s="12"/>
    </row>
    <row r="118" customFormat="false" ht="15" hidden="false" customHeight="false" outlineLevel="0" collapsed="false">
      <c r="A118" s="11"/>
      <c r="B118" s="12"/>
      <c r="C118" s="12"/>
      <c r="D118" s="12"/>
      <c r="E118" s="12"/>
      <c r="F118" s="13"/>
      <c r="G118" s="21"/>
      <c r="H118" s="22" t="str">
        <f>IF(F118="","",IF(OR(E118="Abschreibung (AfA)",E118="Vorsteuer auf Anlagevermögen"),0,ROUND(F118*G118,2)))</f>
        <v/>
      </c>
      <c r="I118" s="22" t="str">
        <f aca="false">IF(F118="","",F118+H118)</f>
        <v/>
      </c>
      <c r="J118" s="12"/>
    </row>
    <row r="119" customFormat="false" ht="15" hidden="false" customHeight="false" outlineLevel="0" collapsed="false">
      <c r="A119" s="11"/>
      <c r="B119" s="12"/>
      <c r="C119" s="12"/>
      <c r="D119" s="12"/>
      <c r="E119" s="12"/>
      <c r="F119" s="13"/>
      <c r="G119" s="21"/>
      <c r="H119" s="22" t="str">
        <f>IF(F119="","",IF(OR(E119="Abschreibung (AfA)",E119="Vorsteuer auf Anlagevermögen"),0,ROUND(F119*G119,2)))</f>
        <v/>
      </c>
      <c r="I119" s="22" t="str">
        <f aca="false">IF(F119="","",F119+H119)</f>
        <v/>
      </c>
      <c r="J119" s="12"/>
    </row>
    <row r="120" customFormat="false" ht="15" hidden="false" customHeight="false" outlineLevel="0" collapsed="false">
      <c r="A120" s="11"/>
      <c r="B120" s="12"/>
      <c r="C120" s="12"/>
      <c r="D120" s="12"/>
      <c r="E120" s="12"/>
      <c r="F120" s="13"/>
      <c r="G120" s="21"/>
      <c r="H120" s="22" t="str">
        <f>IF(F120="","",IF(OR(E120="Abschreibung (AfA)",E120="Vorsteuer auf Anlagevermögen"),0,ROUND(F120*G120,2)))</f>
        <v/>
      </c>
      <c r="I120" s="22" t="str">
        <f aca="false">IF(F120="","",F120+H120)</f>
        <v/>
      </c>
      <c r="J120" s="12"/>
    </row>
    <row r="121" customFormat="false" ht="15" hidden="false" customHeight="false" outlineLevel="0" collapsed="false">
      <c r="A121" s="11"/>
      <c r="B121" s="12"/>
      <c r="C121" s="12"/>
      <c r="D121" s="12"/>
      <c r="E121" s="12"/>
      <c r="F121" s="13"/>
      <c r="G121" s="21"/>
      <c r="H121" s="22" t="str">
        <f>IF(F121="","",IF(OR(E121="Abschreibung (AfA)",E121="Vorsteuer auf Anlagevermögen"),0,ROUND(F121*G121,2)))</f>
        <v/>
      </c>
      <c r="I121" s="22" t="str">
        <f aca="false">IF(F121="","",F121+H121)</f>
        <v/>
      </c>
      <c r="J121" s="12"/>
    </row>
    <row r="122" customFormat="false" ht="15" hidden="false" customHeight="false" outlineLevel="0" collapsed="false">
      <c r="A122" s="11"/>
      <c r="B122" s="12"/>
      <c r="C122" s="12"/>
      <c r="D122" s="12"/>
      <c r="E122" s="12"/>
      <c r="F122" s="13"/>
      <c r="G122" s="21"/>
      <c r="H122" s="22" t="str">
        <f>IF(F122="","",IF(OR(E122="Abschreibung (AfA)",E122="Vorsteuer auf Anlagevermögen"),0,ROUND(F122*G122,2)))</f>
        <v/>
      </c>
      <c r="I122" s="22" t="str">
        <f aca="false">IF(F122="","",F122+H122)</f>
        <v/>
      </c>
      <c r="J122" s="12"/>
    </row>
    <row r="123" customFormat="false" ht="15" hidden="false" customHeight="false" outlineLevel="0" collapsed="false">
      <c r="A123" s="11"/>
      <c r="B123" s="12"/>
      <c r="C123" s="12"/>
      <c r="D123" s="12"/>
      <c r="E123" s="12"/>
      <c r="F123" s="13"/>
      <c r="G123" s="21"/>
      <c r="H123" s="22" t="str">
        <f>IF(F123="","",IF(OR(E123="Abschreibung (AfA)",E123="Vorsteuer auf Anlagevermögen"),0,ROUND(F123*G123,2)))</f>
        <v/>
      </c>
      <c r="I123" s="22" t="str">
        <f aca="false">IF(F123="","",F123+H123)</f>
        <v/>
      </c>
      <c r="J123" s="12"/>
    </row>
    <row r="124" customFormat="false" ht="15" hidden="false" customHeight="false" outlineLevel="0" collapsed="false">
      <c r="A124" s="11"/>
      <c r="B124" s="12"/>
      <c r="C124" s="12"/>
      <c r="D124" s="12"/>
      <c r="E124" s="12"/>
      <c r="F124" s="13"/>
      <c r="G124" s="21"/>
      <c r="H124" s="22" t="str">
        <f>IF(F124="","",IF(OR(E124="Abschreibung (AfA)",E124="Vorsteuer auf Anlagevermögen"),0,ROUND(F124*G124,2)))</f>
        <v/>
      </c>
      <c r="I124" s="22" t="str">
        <f aca="false">IF(F124="","",F124+H124)</f>
        <v/>
      </c>
      <c r="J124" s="12"/>
    </row>
    <row r="125" customFormat="false" ht="15" hidden="false" customHeight="false" outlineLevel="0" collapsed="false">
      <c r="A125" s="11"/>
      <c r="B125" s="12"/>
      <c r="C125" s="12"/>
      <c r="D125" s="12"/>
      <c r="E125" s="12"/>
      <c r="F125" s="13"/>
      <c r="G125" s="21"/>
      <c r="H125" s="22" t="str">
        <f>IF(F125="","",IF(OR(E125="Abschreibung (AfA)",E125="Vorsteuer auf Anlagevermögen"),0,ROUND(F125*G125,2)))</f>
        <v/>
      </c>
      <c r="I125" s="22" t="str">
        <f aca="false">IF(F125="","",F125+H125)</f>
        <v/>
      </c>
      <c r="J125" s="12"/>
    </row>
    <row r="126" customFormat="false" ht="15" hidden="false" customHeight="false" outlineLevel="0" collapsed="false">
      <c r="A126" s="11"/>
      <c r="B126" s="12"/>
      <c r="C126" s="12"/>
      <c r="D126" s="12"/>
      <c r="E126" s="12"/>
      <c r="F126" s="13"/>
      <c r="G126" s="21"/>
      <c r="H126" s="22" t="str">
        <f>IF(F126="","",IF(OR(E126="Abschreibung (AfA)",E126="Vorsteuer auf Anlagevermögen"),0,ROUND(F126*G126,2)))</f>
        <v/>
      </c>
      <c r="I126" s="22" t="str">
        <f aca="false">IF(F126="","",F126+H126)</f>
        <v/>
      </c>
      <c r="J126" s="12"/>
    </row>
    <row r="127" customFormat="false" ht="15" hidden="false" customHeight="false" outlineLevel="0" collapsed="false">
      <c r="A127" s="11"/>
      <c r="B127" s="12"/>
      <c r="C127" s="12"/>
      <c r="D127" s="12"/>
      <c r="E127" s="12"/>
      <c r="F127" s="13"/>
      <c r="G127" s="21"/>
      <c r="H127" s="22" t="str">
        <f>IF(F127="","",IF(OR(E127="Abschreibung (AfA)",E127="Vorsteuer auf Anlagevermögen"),0,ROUND(F127*G127,2)))</f>
        <v/>
      </c>
      <c r="I127" s="22" t="str">
        <f aca="false">IF(F127="","",F127+H127)</f>
        <v/>
      </c>
      <c r="J127" s="12"/>
    </row>
    <row r="128" customFormat="false" ht="15" hidden="false" customHeight="false" outlineLevel="0" collapsed="false">
      <c r="A128" s="11"/>
      <c r="B128" s="12"/>
      <c r="C128" s="12"/>
      <c r="D128" s="12"/>
      <c r="E128" s="12"/>
      <c r="F128" s="13"/>
      <c r="G128" s="21"/>
      <c r="H128" s="22" t="str">
        <f>IF(F128="","",IF(OR(E128="Abschreibung (AfA)",E128="Vorsteuer auf Anlagevermögen"),0,ROUND(F128*G128,2)))</f>
        <v/>
      </c>
      <c r="I128" s="22" t="str">
        <f aca="false">IF(F128="","",F128+H128)</f>
        <v/>
      </c>
      <c r="J128" s="12"/>
    </row>
    <row r="129" customFormat="false" ht="15" hidden="false" customHeight="false" outlineLevel="0" collapsed="false">
      <c r="A129" s="11"/>
      <c r="B129" s="12"/>
      <c r="C129" s="12"/>
      <c r="D129" s="12"/>
      <c r="E129" s="12"/>
      <c r="F129" s="13"/>
      <c r="G129" s="21"/>
      <c r="H129" s="22" t="str">
        <f>IF(F129="","",IF(OR(E129="Abschreibung (AfA)",E129="Vorsteuer auf Anlagevermögen"),0,ROUND(F129*G129,2)))</f>
        <v/>
      </c>
      <c r="I129" s="22" t="str">
        <f aca="false">IF(F129="","",F129+H129)</f>
        <v/>
      </c>
      <c r="J129" s="12"/>
    </row>
    <row r="130" customFormat="false" ht="15" hidden="false" customHeight="false" outlineLevel="0" collapsed="false">
      <c r="A130" s="11"/>
      <c r="B130" s="12"/>
      <c r="C130" s="12"/>
      <c r="D130" s="12"/>
      <c r="E130" s="12"/>
      <c r="F130" s="13"/>
      <c r="G130" s="21"/>
      <c r="H130" s="22" t="str">
        <f>IF(F130="","",IF(OR(E130="Abschreibung (AfA)",E130="Vorsteuer auf Anlagevermögen"),0,ROUND(F130*G130,2)))</f>
        <v/>
      </c>
      <c r="I130" s="22" t="str">
        <f aca="false">IF(F130="","",F130+H130)</f>
        <v/>
      </c>
      <c r="J130" s="12"/>
    </row>
    <row r="131" customFormat="false" ht="15" hidden="false" customHeight="false" outlineLevel="0" collapsed="false">
      <c r="A131" s="11"/>
      <c r="B131" s="12"/>
      <c r="C131" s="12"/>
      <c r="D131" s="12"/>
      <c r="E131" s="12"/>
      <c r="F131" s="13"/>
      <c r="G131" s="21"/>
      <c r="H131" s="22" t="str">
        <f>IF(F131="","",IF(OR(E131="Abschreibung (AfA)",E131="Vorsteuer auf Anlagevermögen"),0,ROUND(F131*G131,2)))</f>
        <v/>
      </c>
      <c r="I131" s="22" t="str">
        <f aca="false">IF(F131="","",F131+H131)</f>
        <v/>
      </c>
      <c r="J131" s="12"/>
    </row>
    <row r="132" customFormat="false" ht="15" hidden="false" customHeight="false" outlineLevel="0" collapsed="false">
      <c r="A132" s="11"/>
      <c r="B132" s="12"/>
      <c r="C132" s="12"/>
      <c r="D132" s="12"/>
      <c r="E132" s="12"/>
      <c r="F132" s="13"/>
      <c r="G132" s="21"/>
      <c r="H132" s="22" t="str">
        <f>IF(F132="","",IF(OR(E132="Abschreibung (AfA)",E132="Vorsteuer auf Anlagevermögen"),0,ROUND(F132*G132,2)))</f>
        <v/>
      </c>
      <c r="I132" s="22" t="str">
        <f aca="false">IF(F132="","",F132+H132)</f>
        <v/>
      </c>
      <c r="J132" s="12"/>
    </row>
    <row r="133" customFormat="false" ht="15" hidden="false" customHeight="false" outlineLevel="0" collapsed="false">
      <c r="A133" s="11"/>
      <c r="B133" s="12"/>
      <c r="C133" s="12"/>
      <c r="D133" s="12"/>
      <c r="E133" s="12"/>
      <c r="F133" s="13"/>
      <c r="G133" s="21"/>
      <c r="H133" s="22" t="str">
        <f>IF(F133="","",IF(OR(E133="Abschreibung (AfA)",E133="Vorsteuer auf Anlagevermögen"),0,ROUND(F133*G133,2)))</f>
        <v/>
      </c>
      <c r="I133" s="22" t="str">
        <f aca="false">IF(F133="","",F133+H133)</f>
        <v/>
      </c>
      <c r="J133" s="12"/>
    </row>
    <row r="134" customFormat="false" ht="15" hidden="false" customHeight="false" outlineLevel="0" collapsed="false">
      <c r="A134" s="11"/>
      <c r="B134" s="12"/>
      <c r="C134" s="12"/>
      <c r="D134" s="12"/>
      <c r="E134" s="12"/>
      <c r="F134" s="13"/>
      <c r="G134" s="21"/>
      <c r="H134" s="22" t="str">
        <f>IF(F134="","",IF(OR(E134="Abschreibung (AfA)",E134="Vorsteuer auf Anlagevermögen"),0,ROUND(F134*G134,2)))</f>
        <v/>
      </c>
      <c r="I134" s="22" t="str">
        <f aca="false">IF(F134="","",F134+H134)</f>
        <v/>
      </c>
      <c r="J134" s="12"/>
    </row>
    <row r="135" customFormat="false" ht="15" hidden="false" customHeight="false" outlineLevel="0" collapsed="false">
      <c r="A135" s="11"/>
      <c r="B135" s="12"/>
      <c r="C135" s="12"/>
      <c r="D135" s="12"/>
      <c r="E135" s="12"/>
      <c r="F135" s="13"/>
      <c r="G135" s="21"/>
      <c r="H135" s="22" t="str">
        <f>IF(F135="","",IF(OR(E135="Abschreibung (AfA)",E135="Vorsteuer auf Anlagevermögen"),0,ROUND(F135*G135,2)))</f>
        <v/>
      </c>
      <c r="I135" s="22" t="str">
        <f aca="false">IF(F135="","",F135+H135)</f>
        <v/>
      </c>
      <c r="J135" s="12"/>
    </row>
    <row r="136" customFormat="false" ht="15" hidden="false" customHeight="false" outlineLevel="0" collapsed="false">
      <c r="A136" s="11"/>
      <c r="B136" s="12"/>
      <c r="C136" s="12"/>
      <c r="D136" s="12"/>
      <c r="E136" s="12"/>
      <c r="F136" s="13"/>
      <c r="G136" s="21"/>
      <c r="H136" s="22" t="str">
        <f>IF(F136="","",IF(OR(E136="Abschreibung (AfA)",E136="Vorsteuer auf Anlagevermögen"),0,ROUND(F136*G136,2)))</f>
        <v/>
      </c>
      <c r="I136" s="22" t="str">
        <f aca="false">IF(F136="","",F136+H136)</f>
        <v/>
      </c>
      <c r="J136" s="12"/>
    </row>
    <row r="137" customFormat="false" ht="15" hidden="false" customHeight="false" outlineLevel="0" collapsed="false">
      <c r="A137" s="11"/>
      <c r="B137" s="12"/>
      <c r="C137" s="12"/>
      <c r="D137" s="12"/>
      <c r="E137" s="12"/>
      <c r="F137" s="13"/>
      <c r="G137" s="21"/>
      <c r="H137" s="22" t="str">
        <f>IF(F137="","",IF(OR(E137="Abschreibung (AfA)",E137="Vorsteuer auf Anlagevermögen"),0,ROUND(F137*G137,2)))</f>
        <v/>
      </c>
      <c r="I137" s="22" t="str">
        <f aca="false">IF(F137="","",F137+H137)</f>
        <v/>
      </c>
      <c r="J137" s="12"/>
    </row>
    <row r="138" customFormat="false" ht="15" hidden="false" customHeight="false" outlineLevel="0" collapsed="false">
      <c r="A138" s="11"/>
      <c r="B138" s="12"/>
      <c r="C138" s="12"/>
      <c r="D138" s="12"/>
      <c r="E138" s="12"/>
      <c r="F138" s="13"/>
      <c r="G138" s="21"/>
      <c r="H138" s="22" t="str">
        <f>IF(F138="","",IF(OR(E138="Abschreibung (AfA)",E138="Vorsteuer auf Anlagevermögen"),0,ROUND(F138*G138,2)))</f>
        <v/>
      </c>
      <c r="I138" s="22" t="str">
        <f aca="false">IF(F138="","",F138+H138)</f>
        <v/>
      </c>
      <c r="J138" s="12"/>
    </row>
    <row r="139" customFormat="false" ht="15" hidden="false" customHeight="false" outlineLevel="0" collapsed="false">
      <c r="A139" s="11"/>
      <c r="B139" s="12"/>
      <c r="C139" s="12"/>
      <c r="D139" s="12"/>
      <c r="E139" s="12"/>
      <c r="F139" s="13"/>
      <c r="G139" s="21"/>
      <c r="H139" s="22" t="str">
        <f>IF(F139="","",IF(OR(E139="Abschreibung (AfA)",E139="Vorsteuer auf Anlagevermögen"),0,ROUND(F139*G139,2)))</f>
        <v/>
      </c>
      <c r="I139" s="22" t="str">
        <f aca="false">IF(F139="","",F139+H139)</f>
        <v/>
      </c>
      <c r="J139" s="12"/>
    </row>
    <row r="140" customFormat="false" ht="15" hidden="false" customHeight="false" outlineLevel="0" collapsed="false">
      <c r="A140" s="11"/>
      <c r="B140" s="12"/>
      <c r="C140" s="12"/>
      <c r="D140" s="12"/>
      <c r="E140" s="12"/>
      <c r="F140" s="13"/>
      <c r="G140" s="21"/>
      <c r="H140" s="22" t="str">
        <f>IF(F140="","",IF(OR(E140="Abschreibung (AfA)",E140="Vorsteuer auf Anlagevermögen"),0,ROUND(F140*G140,2)))</f>
        <v/>
      </c>
      <c r="I140" s="22" t="str">
        <f aca="false">IF(F140="","",F140+H140)</f>
        <v/>
      </c>
      <c r="J140" s="12"/>
    </row>
    <row r="141" customFormat="false" ht="15" hidden="false" customHeight="false" outlineLevel="0" collapsed="false">
      <c r="A141" s="11"/>
      <c r="B141" s="12"/>
      <c r="C141" s="12"/>
      <c r="D141" s="12"/>
      <c r="E141" s="12"/>
      <c r="F141" s="13"/>
      <c r="G141" s="21"/>
      <c r="H141" s="22" t="str">
        <f>IF(F141="","",IF(OR(E141="Abschreibung (AfA)",E141="Vorsteuer auf Anlagevermögen"),0,ROUND(F141*G141,2)))</f>
        <v/>
      </c>
      <c r="I141" s="22" t="str">
        <f aca="false">IF(F141="","",F141+H141)</f>
        <v/>
      </c>
      <c r="J141" s="12"/>
    </row>
    <row r="142" customFormat="false" ht="15" hidden="false" customHeight="false" outlineLevel="0" collapsed="false">
      <c r="A142" s="11"/>
      <c r="B142" s="12"/>
      <c r="C142" s="12"/>
      <c r="D142" s="12"/>
      <c r="E142" s="12"/>
      <c r="F142" s="13"/>
      <c r="G142" s="21"/>
      <c r="H142" s="22" t="str">
        <f>IF(F142="","",IF(OR(E142="Abschreibung (AfA)",E142="Vorsteuer auf Anlagevermögen"),0,ROUND(F142*G142,2)))</f>
        <v/>
      </c>
      <c r="I142" s="22" t="str">
        <f aca="false">IF(F142="","",F142+H142)</f>
        <v/>
      </c>
      <c r="J142" s="12"/>
    </row>
    <row r="143" customFormat="false" ht="15" hidden="false" customHeight="false" outlineLevel="0" collapsed="false">
      <c r="A143" s="11"/>
      <c r="B143" s="12"/>
      <c r="C143" s="12"/>
      <c r="D143" s="12"/>
      <c r="E143" s="12"/>
      <c r="F143" s="13"/>
      <c r="G143" s="21"/>
      <c r="H143" s="22" t="str">
        <f>IF(F143="","",IF(OR(E143="Abschreibung (AfA)",E143="Vorsteuer auf Anlagevermögen"),0,ROUND(F143*G143,2)))</f>
        <v/>
      </c>
      <c r="I143" s="22" t="str">
        <f aca="false">IF(F143="","",F143+H143)</f>
        <v/>
      </c>
      <c r="J143" s="12"/>
    </row>
    <row r="144" customFormat="false" ht="15" hidden="false" customHeight="false" outlineLevel="0" collapsed="false">
      <c r="A144" s="11"/>
      <c r="B144" s="12"/>
      <c r="C144" s="12"/>
      <c r="D144" s="12"/>
      <c r="E144" s="12"/>
      <c r="F144" s="13"/>
      <c r="G144" s="21"/>
      <c r="H144" s="22" t="str">
        <f>IF(F144="","",IF(OR(E144="Abschreibung (AfA)",E144="Vorsteuer auf Anlagevermögen"),0,ROUND(F144*G144,2)))</f>
        <v/>
      </c>
      <c r="I144" s="22" t="str">
        <f aca="false">IF(F144="","",F144+H144)</f>
        <v/>
      </c>
      <c r="J144" s="12"/>
    </row>
    <row r="145" customFormat="false" ht="15" hidden="false" customHeight="false" outlineLevel="0" collapsed="false">
      <c r="A145" s="11"/>
      <c r="B145" s="12"/>
      <c r="C145" s="12"/>
      <c r="D145" s="12"/>
      <c r="E145" s="12"/>
      <c r="F145" s="13"/>
      <c r="G145" s="21"/>
      <c r="H145" s="22" t="str">
        <f>IF(F145="","",IF(OR(E145="Abschreibung (AfA)",E145="Vorsteuer auf Anlagevermögen"),0,ROUND(F145*G145,2)))</f>
        <v/>
      </c>
      <c r="I145" s="22" t="str">
        <f aca="false">IF(F145="","",F145+H145)</f>
        <v/>
      </c>
      <c r="J145" s="12"/>
    </row>
    <row r="146" customFormat="false" ht="15" hidden="false" customHeight="false" outlineLevel="0" collapsed="false">
      <c r="A146" s="11"/>
      <c r="B146" s="12"/>
      <c r="C146" s="12"/>
      <c r="D146" s="12"/>
      <c r="E146" s="12"/>
      <c r="F146" s="13"/>
      <c r="G146" s="21"/>
      <c r="H146" s="22" t="str">
        <f>IF(F146="","",IF(OR(E146="Abschreibung (AfA)",E146="Vorsteuer auf Anlagevermögen"),0,ROUND(F146*G146,2)))</f>
        <v/>
      </c>
      <c r="I146" s="22" t="str">
        <f aca="false">IF(F146="","",F146+H146)</f>
        <v/>
      </c>
      <c r="J146" s="12"/>
    </row>
    <row r="147" customFormat="false" ht="15" hidden="false" customHeight="false" outlineLevel="0" collapsed="false">
      <c r="A147" s="11"/>
      <c r="B147" s="12"/>
      <c r="C147" s="12"/>
      <c r="D147" s="12"/>
      <c r="E147" s="12"/>
      <c r="F147" s="13"/>
      <c r="G147" s="21"/>
      <c r="H147" s="22" t="str">
        <f>IF(F147="","",IF(OR(E147="Abschreibung (AfA)",E147="Vorsteuer auf Anlagevermögen"),0,ROUND(F147*G147,2)))</f>
        <v/>
      </c>
      <c r="I147" s="22" t="str">
        <f aca="false">IF(F147="","",F147+H147)</f>
        <v/>
      </c>
      <c r="J147" s="12"/>
    </row>
    <row r="148" customFormat="false" ht="15" hidden="false" customHeight="false" outlineLevel="0" collapsed="false">
      <c r="A148" s="11"/>
      <c r="B148" s="12"/>
      <c r="C148" s="12"/>
      <c r="D148" s="12"/>
      <c r="E148" s="12"/>
      <c r="F148" s="13"/>
      <c r="G148" s="21"/>
      <c r="H148" s="22" t="str">
        <f>IF(F148="","",IF(OR(E148="Abschreibung (AfA)",E148="Vorsteuer auf Anlagevermögen"),0,ROUND(F148*G148,2)))</f>
        <v/>
      </c>
      <c r="I148" s="22" t="str">
        <f aca="false">IF(F148="","",F148+H148)</f>
        <v/>
      </c>
      <c r="J148" s="12"/>
    </row>
    <row r="149" customFormat="false" ht="15" hidden="false" customHeight="false" outlineLevel="0" collapsed="false">
      <c r="A149" s="11"/>
      <c r="B149" s="12"/>
      <c r="C149" s="12"/>
      <c r="D149" s="12"/>
      <c r="E149" s="12"/>
      <c r="F149" s="13"/>
      <c r="G149" s="21"/>
      <c r="H149" s="22" t="str">
        <f>IF(F149="","",IF(OR(E149="Abschreibung (AfA)",E149="Vorsteuer auf Anlagevermögen"),0,ROUND(F149*G149,2)))</f>
        <v/>
      </c>
      <c r="I149" s="22" t="str">
        <f aca="false">IF(F149="","",F149+H149)</f>
        <v/>
      </c>
      <c r="J149" s="12"/>
    </row>
    <row r="150" customFormat="false" ht="15" hidden="false" customHeight="false" outlineLevel="0" collapsed="false">
      <c r="A150" s="11"/>
      <c r="B150" s="12"/>
      <c r="C150" s="12"/>
      <c r="D150" s="12"/>
      <c r="E150" s="12"/>
      <c r="F150" s="13"/>
      <c r="G150" s="21"/>
      <c r="H150" s="22" t="str">
        <f>IF(F150="","",IF(OR(E150="Abschreibung (AfA)",E150="Vorsteuer auf Anlagevermögen"),0,ROUND(F150*G150,2)))</f>
        <v/>
      </c>
      <c r="I150" s="22" t="str">
        <f aca="false">IF(F150="","",F150+H150)</f>
        <v/>
      </c>
      <c r="J150" s="12"/>
    </row>
    <row r="151" customFormat="false" ht="15" hidden="false" customHeight="false" outlineLevel="0" collapsed="false">
      <c r="A151" s="11"/>
      <c r="B151" s="12"/>
      <c r="C151" s="12"/>
      <c r="D151" s="12"/>
      <c r="E151" s="12"/>
      <c r="F151" s="13"/>
      <c r="G151" s="21"/>
      <c r="H151" s="22" t="str">
        <f>IF(F151="","",IF(OR(E151="Abschreibung (AfA)",E151="Vorsteuer auf Anlagevermögen"),0,ROUND(F151*G151,2)))</f>
        <v/>
      </c>
      <c r="I151" s="22" t="str">
        <f aca="false">IF(F151="","",F151+H151)</f>
        <v/>
      </c>
      <c r="J151" s="12"/>
    </row>
    <row r="152" customFormat="false" ht="15" hidden="false" customHeight="false" outlineLevel="0" collapsed="false">
      <c r="A152" s="11"/>
      <c r="B152" s="12"/>
      <c r="C152" s="12"/>
      <c r="D152" s="12"/>
      <c r="E152" s="12"/>
      <c r="F152" s="13"/>
      <c r="G152" s="21"/>
      <c r="H152" s="22" t="str">
        <f>IF(F152="","",IF(OR(E152="Abschreibung (AfA)",E152="Vorsteuer auf Anlagevermögen"),0,ROUND(F152*G152,2)))</f>
        <v/>
      </c>
      <c r="I152" s="22" t="str">
        <f aca="false">IF(F152="","",F152+H152)</f>
        <v/>
      </c>
      <c r="J152" s="12"/>
    </row>
    <row r="153" customFormat="false" ht="15" hidden="false" customHeight="false" outlineLevel="0" collapsed="false">
      <c r="A153" s="11"/>
      <c r="B153" s="12"/>
      <c r="C153" s="12"/>
      <c r="D153" s="12"/>
      <c r="E153" s="12"/>
      <c r="F153" s="13"/>
      <c r="G153" s="21"/>
      <c r="H153" s="22" t="str">
        <f>IF(F153="","",IF(OR(E153="Abschreibung (AfA)",E153="Vorsteuer auf Anlagevermögen"),0,ROUND(F153*G153,2)))</f>
        <v/>
      </c>
      <c r="I153" s="22" t="str">
        <f aca="false">IF(F153="","",F153+H153)</f>
        <v/>
      </c>
      <c r="J153" s="12"/>
    </row>
    <row r="154" customFormat="false" ht="15" hidden="false" customHeight="false" outlineLevel="0" collapsed="false">
      <c r="A154" s="11"/>
      <c r="B154" s="12"/>
      <c r="C154" s="12"/>
      <c r="D154" s="12"/>
      <c r="E154" s="12"/>
      <c r="F154" s="13"/>
      <c r="G154" s="21"/>
      <c r="H154" s="22" t="str">
        <f>IF(F154="","",IF(OR(E154="Abschreibung (AfA)",E154="Vorsteuer auf Anlagevermögen"),0,ROUND(F154*G154,2)))</f>
        <v/>
      </c>
      <c r="I154" s="22" t="str">
        <f aca="false">IF(F154="","",F154+H154)</f>
        <v/>
      </c>
      <c r="J154" s="12"/>
    </row>
    <row r="155" customFormat="false" ht="15" hidden="false" customHeight="false" outlineLevel="0" collapsed="false">
      <c r="A155" s="11"/>
      <c r="B155" s="12"/>
      <c r="C155" s="12"/>
      <c r="D155" s="12"/>
      <c r="E155" s="12"/>
      <c r="F155" s="13"/>
      <c r="G155" s="21"/>
      <c r="H155" s="22" t="str">
        <f>IF(F155="","",IF(OR(E155="Abschreibung (AfA)",E155="Vorsteuer auf Anlagevermögen"),0,ROUND(F155*G155,2)))</f>
        <v/>
      </c>
      <c r="I155" s="22" t="str">
        <f aca="false">IF(F155="","",F155+H155)</f>
        <v/>
      </c>
      <c r="J155" s="12"/>
    </row>
    <row r="156" customFormat="false" ht="15" hidden="false" customHeight="false" outlineLevel="0" collapsed="false">
      <c r="A156" s="11"/>
      <c r="B156" s="12"/>
      <c r="C156" s="12"/>
      <c r="D156" s="12"/>
      <c r="E156" s="12"/>
      <c r="F156" s="13"/>
      <c r="G156" s="21"/>
      <c r="H156" s="22" t="str">
        <f>IF(F156="","",IF(OR(E156="Abschreibung (AfA)",E156="Vorsteuer auf Anlagevermögen"),0,ROUND(F156*G156,2)))</f>
        <v/>
      </c>
      <c r="I156" s="22" t="str">
        <f aca="false">IF(F156="","",F156+H156)</f>
        <v/>
      </c>
      <c r="J156" s="12"/>
    </row>
    <row r="157" customFormat="false" ht="15" hidden="false" customHeight="false" outlineLevel="0" collapsed="false">
      <c r="A157" s="11"/>
      <c r="B157" s="12"/>
      <c r="C157" s="12"/>
      <c r="D157" s="12"/>
      <c r="E157" s="12"/>
      <c r="F157" s="13"/>
      <c r="G157" s="21"/>
      <c r="H157" s="22" t="str">
        <f>IF(F157="","",IF(OR(E157="Abschreibung (AfA)",E157="Vorsteuer auf Anlagevermögen"),0,ROUND(F157*G157,2)))</f>
        <v/>
      </c>
      <c r="I157" s="22" t="str">
        <f aca="false">IF(F157="","",F157+H157)</f>
        <v/>
      </c>
      <c r="J157" s="12"/>
    </row>
    <row r="158" customFormat="false" ht="15" hidden="false" customHeight="false" outlineLevel="0" collapsed="false">
      <c r="A158" s="11"/>
      <c r="B158" s="12"/>
      <c r="C158" s="12"/>
      <c r="D158" s="12"/>
      <c r="E158" s="12"/>
      <c r="F158" s="13"/>
      <c r="G158" s="21"/>
      <c r="H158" s="22" t="str">
        <f>IF(F158="","",IF(OR(E158="Abschreibung (AfA)",E158="Vorsteuer auf Anlagevermögen"),0,ROUND(F158*G158,2)))</f>
        <v/>
      </c>
      <c r="I158" s="22" t="str">
        <f aca="false">IF(F158="","",F158+H158)</f>
        <v/>
      </c>
      <c r="J158" s="12"/>
    </row>
    <row r="159" customFormat="false" ht="15" hidden="false" customHeight="false" outlineLevel="0" collapsed="false">
      <c r="A159" s="11"/>
      <c r="B159" s="12"/>
      <c r="C159" s="12"/>
      <c r="D159" s="12"/>
      <c r="E159" s="12"/>
      <c r="F159" s="13"/>
      <c r="G159" s="21"/>
      <c r="H159" s="22" t="str">
        <f>IF(F159="","",IF(OR(E159="Abschreibung (AfA)",E159="Vorsteuer auf Anlagevermögen"),0,ROUND(F159*G159,2)))</f>
        <v/>
      </c>
      <c r="I159" s="22" t="str">
        <f aca="false">IF(F159="","",F159+H159)</f>
        <v/>
      </c>
      <c r="J159" s="12"/>
    </row>
    <row r="160" customFormat="false" ht="15" hidden="false" customHeight="false" outlineLevel="0" collapsed="false">
      <c r="A160" s="11"/>
      <c r="B160" s="12"/>
      <c r="C160" s="12"/>
      <c r="D160" s="12"/>
      <c r="E160" s="12"/>
      <c r="F160" s="13"/>
      <c r="G160" s="21"/>
      <c r="H160" s="22" t="str">
        <f>IF(F160="","",IF(OR(E160="Abschreibung (AfA)",E160="Vorsteuer auf Anlagevermögen"),0,ROUND(F160*G160,2)))</f>
        <v/>
      </c>
      <c r="I160" s="22" t="str">
        <f aca="false">IF(F160="","",F160+H160)</f>
        <v/>
      </c>
      <c r="J160" s="12"/>
    </row>
    <row r="161" customFormat="false" ht="15" hidden="false" customHeight="false" outlineLevel="0" collapsed="false">
      <c r="A161" s="11"/>
      <c r="B161" s="12"/>
      <c r="C161" s="12"/>
      <c r="D161" s="12"/>
      <c r="E161" s="12"/>
      <c r="F161" s="13"/>
      <c r="G161" s="21"/>
      <c r="H161" s="22" t="str">
        <f>IF(F161="","",IF(OR(E161="Abschreibung (AfA)",E161="Vorsteuer auf Anlagevermögen"),0,ROUND(F161*G161,2)))</f>
        <v/>
      </c>
      <c r="I161" s="22" t="str">
        <f aca="false">IF(F161="","",F161+H161)</f>
        <v/>
      </c>
      <c r="J161" s="12"/>
    </row>
    <row r="162" customFormat="false" ht="15" hidden="false" customHeight="false" outlineLevel="0" collapsed="false">
      <c r="A162" s="11"/>
      <c r="B162" s="12"/>
      <c r="C162" s="12"/>
      <c r="D162" s="12"/>
      <c r="E162" s="12"/>
      <c r="F162" s="13"/>
      <c r="G162" s="21"/>
      <c r="H162" s="22" t="str">
        <f>IF(F162="","",IF(OR(E162="Abschreibung (AfA)",E162="Vorsteuer auf Anlagevermögen"),0,ROUND(F162*G162,2)))</f>
        <v/>
      </c>
      <c r="I162" s="22" t="str">
        <f aca="false">IF(F162="","",F162+H162)</f>
        <v/>
      </c>
      <c r="J162" s="12"/>
    </row>
    <row r="163" customFormat="false" ht="15" hidden="false" customHeight="false" outlineLevel="0" collapsed="false">
      <c r="A163" s="11"/>
      <c r="B163" s="12"/>
      <c r="C163" s="12"/>
      <c r="D163" s="12"/>
      <c r="E163" s="12"/>
      <c r="F163" s="13"/>
      <c r="G163" s="21"/>
      <c r="H163" s="22" t="str">
        <f>IF(F163="","",IF(OR(E163="Abschreibung (AfA)",E163="Vorsteuer auf Anlagevermögen"),0,ROUND(F163*G163,2)))</f>
        <v/>
      </c>
      <c r="I163" s="22" t="str">
        <f aca="false">IF(F163="","",F163+H163)</f>
        <v/>
      </c>
      <c r="J163" s="12"/>
    </row>
    <row r="164" customFormat="false" ht="15" hidden="false" customHeight="false" outlineLevel="0" collapsed="false">
      <c r="A164" s="11"/>
      <c r="B164" s="12"/>
      <c r="C164" s="12"/>
      <c r="D164" s="12"/>
      <c r="E164" s="12"/>
      <c r="F164" s="13"/>
      <c r="G164" s="21"/>
      <c r="H164" s="22" t="str">
        <f>IF(F164="","",IF(OR(E164="Abschreibung (AfA)",E164="Vorsteuer auf Anlagevermögen"),0,ROUND(F164*G164,2)))</f>
        <v/>
      </c>
      <c r="I164" s="22" t="str">
        <f aca="false">IF(F164="","",F164+H164)</f>
        <v/>
      </c>
      <c r="J164" s="12"/>
    </row>
    <row r="165" customFormat="false" ht="15" hidden="false" customHeight="false" outlineLevel="0" collapsed="false">
      <c r="A165" s="11"/>
      <c r="B165" s="12"/>
      <c r="C165" s="12"/>
      <c r="D165" s="12"/>
      <c r="E165" s="12"/>
      <c r="F165" s="13"/>
      <c r="G165" s="21"/>
      <c r="H165" s="22" t="str">
        <f>IF(F165="","",IF(OR(E165="Abschreibung (AfA)",E165="Vorsteuer auf Anlagevermögen"),0,ROUND(F165*G165,2)))</f>
        <v/>
      </c>
      <c r="I165" s="22" t="str">
        <f aca="false">IF(F165="","",F165+H165)</f>
        <v/>
      </c>
      <c r="J165" s="12"/>
    </row>
    <row r="166" customFormat="false" ht="15" hidden="false" customHeight="false" outlineLevel="0" collapsed="false">
      <c r="A166" s="11"/>
      <c r="B166" s="12"/>
      <c r="C166" s="12"/>
      <c r="D166" s="12"/>
      <c r="E166" s="12"/>
      <c r="F166" s="13"/>
      <c r="G166" s="21"/>
      <c r="H166" s="22" t="str">
        <f>IF(F166="","",IF(OR(E166="Abschreibung (AfA)",E166="Vorsteuer auf Anlagevermögen"),0,ROUND(F166*G166,2)))</f>
        <v/>
      </c>
      <c r="I166" s="22" t="str">
        <f aca="false">IF(F166="","",F166+H166)</f>
        <v/>
      </c>
      <c r="J166" s="12"/>
    </row>
    <row r="167" customFormat="false" ht="15" hidden="false" customHeight="false" outlineLevel="0" collapsed="false">
      <c r="A167" s="11"/>
      <c r="B167" s="12"/>
      <c r="C167" s="12"/>
      <c r="D167" s="12"/>
      <c r="E167" s="12"/>
      <c r="F167" s="13"/>
      <c r="G167" s="21"/>
      <c r="H167" s="22" t="str">
        <f>IF(F167="","",IF(OR(E167="Abschreibung (AfA)",E167="Vorsteuer auf Anlagevermögen"),0,ROUND(F167*G167,2)))</f>
        <v/>
      </c>
      <c r="I167" s="22" t="str">
        <f aca="false">IF(F167="","",F167+H167)</f>
        <v/>
      </c>
      <c r="J167" s="12"/>
    </row>
    <row r="168" customFormat="false" ht="15" hidden="false" customHeight="false" outlineLevel="0" collapsed="false">
      <c r="A168" s="11"/>
      <c r="B168" s="12"/>
      <c r="C168" s="12"/>
      <c r="D168" s="12"/>
      <c r="E168" s="12"/>
      <c r="F168" s="13"/>
      <c r="G168" s="21"/>
      <c r="H168" s="22" t="str">
        <f>IF(F168="","",IF(OR(E168="Abschreibung (AfA)",E168="Vorsteuer auf Anlagevermögen"),0,ROUND(F168*G168,2)))</f>
        <v/>
      </c>
      <c r="I168" s="22" t="str">
        <f aca="false">IF(F168="","",F168+H168)</f>
        <v/>
      </c>
      <c r="J168" s="12"/>
    </row>
    <row r="169" customFormat="false" ht="15" hidden="false" customHeight="false" outlineLevel="0" collapsed="false">
      <c r="A169" s="11"/>
      <c r="B169" s="12"/>
      <c r="C169" s="12"/>
      <c r="D169" s="12"/>
      <c r="E169" s="12"/>
      <c r="F169" s="13"/>
      <c r="G169" s="21"/>
      <c r="H169" s="22" t="str">
        <f>IF(F169="","",IF(OR(E169="Abschreibung (AfA)",E169="Vorsteuer auf Anlagevermögen"),0,ROUND(F169*G169,2)))</f>
        <v/>
      </c>
      <c r="I169" s="22" t="str">
        <f aca="false">IF(F169="","",F169+H169)</f>
        <v/>
      </c>
      <c r="J169" s="12"/>
    </row>
    <row r="170" customFormat="false" ht="15" hidden="false" customHeight="false" outlineLevel="0" collapsed="false">
      <c r="A170" s="11"/>
      <c r="B170" s="12"/>
      <c r="C170" s="12"/>
      <c r="D170" s="12"/>
      <c r="E170" s="12"/>
      <c r="F170" s="13"/>
      <c r="G170" s="21"/>
      <c r="H170" s="22" t="str">
        <f>IF(F170="","",IF(OR(E170="Abschreibung (AfA)",E170="Vorsteuer auf Anlagevermögen"),0,ROUND(F170*G170,2)))</f>
        <v/>
      </c>
      <c r="I170" s="22" t="str">
        <f aca="false">IF(F170="","",F170+H170)</f>
        <v/>
      </c>
      <c r="J170" s="12"/>
    </row>
    <row r="171" customFormat="false" ht="15" hidden="false" customHeight="false" outlineLevel="0" collapsed="false">
      <c r="A171" s="11"/>
      <c r="B171" s="12"/>
      <c r="C171" s="12"/>
      <c r="D171" s="12"/>
      <c r="E171" s="12"/>
      <c r="F171" s="13"/>
      <c r="G171" s="21"/>
      <c r="H171" s="22" t="str">
        <f>IF(F171="","",IF(OR(E171="Abschreibung (AfA)",E171="Vorsteuer auf Anlagevermögen"),0,ROUND(F171*G171,2)))</f>
        <v/>
      </c>
      <c r="I171" s="22" t="str">
        <f aca="false">IF(F171="","",F171+H171)</f>
        <v/>
      </c>
      <c r="J171" s="12"/>
    </row>
    <row r="172" customFormat="false" ht="15" hidden="false" customHeight="false" outlineLevel="0" collapsed="false">
      <c r="A172" s="11"/>
      <c r="B172" s="12"/>
      <c r="C172" s="12"/>
      <c r="D172" s="12"/>
      <c r="E172" s="12"/>
      <c r="F172" s="13"/>
      <c r="G172" s="21"/>
      <c r="H172" s="22" t="str">
        <f>IF(F172="","",IF(OR(E172="Abschreibung (AfA)",E172="Vorsteuer auf Anlagevermögen"),0,ROUND(F172*G172,2)))</f>
        <v/>
      </c>
      <c r="I172" s="22" t="str">
        <f aca="false">IF(F172="","",F172+H172)</f>
        <v/>
      </c>
      <c r="J172" s="12"/>
    </row>
    <row r="173" customFormat="false" ht="15" hidden="false" customHeight="false" outlineLevel="0" collapsed="false">
      <c r="A173" s="11"/>
      <c r="B173" s="12"/>
      <c r="C173" s="12"/>
      <c r="D173" s="12"/>
      <c r="E173" s="12"/>
      <c r="F173" s="13"/>
      <c r="G173" s="21"/>
      <c r="H173" s="22" t="str">
        <f>IF(F173="","",IF(OR(E173="Abschreibung (AfA)",E173="Vorsteuer auf Anlagevermögen"),0,ROUND(F173*G173,2)))</f>
        <v/>
      </c>
      <c r="I173" s="22" t="str">
        <f aca="false">IF(F173="","",F173+H173)</f>
        <v/>
      </c>
      <c r="J173" s="12"/>
    </row>
    <row r="174" customFormat="false" ht="15" hidden="false" customHeight="false" outlineLevel="0" collapsed="false">
      <c r="A174" s="11"/>
      <c r="B174" s="12"/>
      <c r="C174" s="12"/>
      <c r="D174" s="12"/>
      <c r="E174" s="12"/>
      <c r="F174" s="13"/>
      <c r="G174" s="21"/>
      <c r="H174" s="22" t="str">
        <f>IF(F174="","",IF(OR(E174="Abschreibung (AfA)",E174="Vorsteuer auf Anlagevermögen"),0,ROUND(F174*G174,2)))</f>
        <v/>
      </c>
      <c r="I174" s="22" t="str">
        <f aca="false">IF(F174="","",F174+H174)</f>
        <v/>
      </c>
      <c r="J174" s="12"/>
    </row>
    <row r="175" customFormat="false" ht="15" hidden="false" customHeight="false" outlineLevel="0" collapsed="false">
      <c r="A175" s="11"/>
      <c r="B175" s="12"/>
      <c r="C175" s="12"/>
      <c r="D175" s="12"/>
      <c r="E175" s="12"/>
      <c r="F175" s="13"/>
      <c r="G175" s="21"/>
      <c r="H175" s="22" t="str">
        <f>IF(F175="","",IF(OR(E175="Abschreibung (AfA)",E175="Vorsteuer auf Anlagevermögen"),0,ROUND(F175*G175,2)))</f>
        <v/>
      </c>
      <c r="I175" s="22" t="str">
        <f aca="false">IF(F175="","",F175+H175)</f>
        <v/>
      </c>
      <c r="J175" s="12"/>
    </row>
    <row r="176" customFormat="false" ht="15" hidden="false" customHeight="false" outlineLevel="0" collapsed="false">
      <c r="A176" s="11"/>
      <c r="B176" s="12"/>
      <c r="C176" s="12"/>
      <c r="D176" s="12"/>
      <c r="E176" s="12"/>
      <c r="F176" s="13"/>
      <c r="G176" s="21"/>
      <c r="H176" s="22" t="str">
        <f>IF(F176="","",IF(OR(E176="Abschreibung (AfA)",E176="Vorsteuer auf Anlagevermögen"),0,ROUND(F176*G176,2)))</f>
        <v/>
      </c>
      <c r="I176" s="22" t="str">
        <f aca="false">IF(F176="","",F176+H176)</f>
        <v/>
      </c>
      <c r="J176" s="12"/>
    </row>
    <row r="177" customFormat="false" ht="15" hidden="false" customHeight="false" outlineLevel="0" collapsed="false">
      <c r="A177" s="11"/>
      <c r="B177" s="12"/>
      <c r="C177" s="12"/>
      <c r="D177" s="12"/>
      <c r="E177" s="12"/>
      <c r="F177" s="13"/>
      <c r="G177" s="21"/>
      <c r="H177" s="22" t="str">
        <f>IF(F177="","",IF(OR(E177="Abschreibung (AfA)",E177="Vorsteuer auf Anlagevermögen"),0,ROUND(F177*G177,2)))</f>
        <v/>
      </c>
      <c r="I177" s="22" t="str">
        <f aca="false">IF(F177="","",F177+H177)</f>
        <v/>
      </c>
      <c r="J177" s="12"/>
    </row>
    <row r="178" customFormat="false" ht="15" hidden="false" customHeight="false" outlineLevel="0" collapsed="false">
      <c r="A178" s="11"/>
      <c r="B178" s="12"/>
      <c r="C178" s="12"/>
      <c r="D178" s="12"/>
      <c r="E178" s="12"/>
      <c r="F178" s="13"/>
      <c r="G178" s="21"/>
      <c r="H178" s="22" t="str">
        <f>IF(F178="","",IF(OR(E178="Abschreibung (AfA)",E178="Vorsteuer auf Anlagevermögen"),0,ROUND(F178*G178,2)))</f>
        <v/>
      </c>
      <c r="I178" s="22" t="str">
        <f aca="false">IF(F178="","",F178+H178)</f>
        <v/>
      </c>
      <c r="J178" s="12"/>
    </row>
    <row r="179" customFormat="false" ht="15" hidden="false" customHeight="false" outlineLevel="0" collapsed="false">
      <c r="A179" s="11"/>
      <c r="B179" s="12"/>
      <c r="C179" s="12"/>
      <c r="D179" s="12"/>
      <c r="E179" s="12"/>
      <c r="F179" s="13"/>
      <c r="G179" s="21"/>
      <c r="H179" s="22" t="str">
        <f>IF(F179="","",IF(OR(E179="Abschreibung (AfA)",E179="Vorsteuer auf Anlagevermögen"),0,ROUND(F179*G179,2)))</f>
        <v/>
      </c>
      <c r="I179" s="22" t="str">
        <f aca="false">IF(F179="","",F179+H179)</f>
        <v/>
      </c>
      <c r="J179" s="12"/>
    </row>
    <row r="180" customFormat="false" ht="15" hidden="false" customHeight="false" outlineLevel="0" collapsed="false">
      <c r="A180" s="11"/>
      <c r="B180" s="12"/>
      <c r="C180" s="12"/>
      <c r="D180" s="12"/>
      <c r="E180" s="12"/>
      <c r="F180" s="13"/>
      <c r="G180" s="21"/>
      <c r="H180" s="22" t="str">
        <f>IF(F180="","",IF(OR(E180="Abschreibung (AfA)",E180="Vorsteuer auf Anlagevermögen"),0,ROUND(F180*G180,2)))</f>
        <v/>
      </c>
      <c r="I180" s="22" t="str">
        <f aca="false">IF(F180="","",F180+H180)</f>
        <v/>
      </c>
      <c r="J180" s="12"/>
    </row>
    <row r="181" customFormat="false" ht="15" hidden="false" customHeight="false" outlineLevel="0" collapsed="false">
      <c r="A181" s="11"/>
      <c r="B181" s="12"/>
      <c r="C181" s="12"/>
      <c r="D181" s="12"/>
      <c r="E181" s="12"/>
      <c r="F181" s="13"/>
      <c r="G181" s="21"/>
      <c r="H181" s="22" t="str">
        <f>IF(F181="","",IF(OR(E181="Abschreibung (AfA)",E181="Vorsteuer auf Anlagevermögen"),0,ROUND(F181*G181,2)))</f>
        <v/>
      </c>
      <c r="I181" s="22" t="str">
        <f aca="false">IF(F181="","",F181+H181)</f>
        <v/>
      </c>
      <c r="J181" s="12"/>
    </row>
    <row r="182" customFormat="false" ht="15" hidden="false" customHeight="false" outlineLevel="0" collapsed="false">
      <c r="A182" s="11"/>
      <c r="B182" s="12"/>
      <c r="C182" s="12"/>
      <c r="D182" s="12"/>
      <c r="E182" s="12"/>
      <c r="F182" s="13"/>
      <c r="G182" s="21"/>
      <c r="H182" s="22" t="str">
        <f>IF(F182="","",IF(OR(E182="Abschreibung (AfA)",E182="Vorsteuer auf Anlagevermögen"),0,ROUND(F182*G182,2)))</f>
        <v/>
      </c>
      <c r="I182" s="22" t="str">
        <f aca="false">IF(F182="","",F182+H182)</f>
        <v/>
      </c>
      <c r="J182" s="12"/>
    </row>
    <row r="183" customFormat="false" ht="15" hidden="false" customHeight="false" outlineLevel="0" collapsed="false">
      <c r="A183" s="11"/>
      <c r="B183" s="12"/>
      <c r="C183" s="12"/>
      <c r="D183" s="12"/>
      <c r="E183" s="12"/>
      <c r="F183" s="13"/>
      <c r="G183" s="21"/>
      <c r="H183" s="22" t="str">
        <f>IF(F183="","",IF(OR(E183="Abschreibung (AfA)",E183="Vorsteuer auf Anlagevermögen"),0,ROUND(F183*G183,2)))</f>
        <v/>
      </c>
      <c r="I183" s="22" t="str">
        <f aca="false">IF(F183="","",F183+H183)</f>
        <v/>
      </c>
      <c r="J183" s="12"/>
    </row>
    <row r="184" customFormat="false" ht="15" hidden="false" customHeight="false" outlineLevel="0" collapsed="false">
      <c r="A184" s="11"/>
      <c r="B184" s="12"/>
      <c r="C184" s="12"/>
      <c r="D184" s="12"/>
      <c r="E184" s="12"/>
      <c r="F184" s="13"/>
      <c r="G184" s="21"/>
      <c r="H184" s="22" t="str">
        <f>IF(F184="","",IF(OR(E184="Abschreibung (AfA)",E184="Vorsteuer auf Anlagevermögen"),0,ROUND(F184*G184,2)))</f>
        <v/>
      </c>
      <c r="I184" s="22" t="str">
        <f aca="false">IF(F184="","",F184+H184)</f>
        <v/>
      </c>
      <c r="J184" s="12"/>
    </row>
    <row r="185" customFormat="false" ht="15" hidden="false" customHeight="false" outlineLevel="0" collapsed="false">
      <c r="A185" s="11"/>
      <c r="B185" s="12"/>
      <c r="C185" s="12"/>
      <c r="D185" s="12"/>
      <c r="E185" s="12"/>
      <c r="F185" s="13"/>
      <c r="G185" s="21"/>
      <c r="H185" s="22" t="str">
        <f>IF(F185="","",IF(OR(E185="Abschreibung (AfA)",E185="Vorsteuer auf Anlagevermögen"),0,ROUND(F185*G185,2)))</f>
        <v/>
      </c>
      <c r="I185" s="22" t="str">
        <f aca="false">IF(F185="","",F185+H185)</f>
        <v/>
      </c>
      <c r="J185" s="12"/>
    </row>
    <row r="186" customFormat="false" ht="15" hidden="false" customHeight="false" outlineLevel="0" collapsed="false">
      <c r="A186" s="11"/>
      <c r="B186" s="12"/>
      <c r="C186" s="12"/>
      <c r="D186" s="12"/>
      <c r="E186" s="12"/>
      <c r="F186" s="13"/>
      <c r="G186" s="21"/>
      <c r="H186" s="22" t="str">
        <f>IF(F186="","",IF(OR(E186="Abschreibung (AfA)",E186="Vorsteuer auf Anlagevermögen"),0,ROUND(F186*G186,2)))</f>
        <v/>
      </c>
      <c r="I186" s="22" t="str">
        <f aca="false">IF(F186="","",F186+H186)</f>
        <v/>
      </c>
      <c r="J186" s="12"/>
    </row>
    <row r="187" customFormat="false" ht="15" hidden="false" customHeight="false" outlineLevel="0" collapsed="false">
      <c r="A187" s="11"/>
      <c r="B187" s="12"/>
      <c r="C187" s="12"/>
      <c r="D187" s="12"/>
      <c r="E187" s="12"/>
      <c r="F187" s="13"/>
      <c r="G187" s="21"/>
      <c r="H187" s="22" t="str">
        <f>IF(F187="","",IF(OR(E187="Abschreibung (AfA)",E187="Vorsteuer auf Anlagevermögen"),0,ROUND(F187*G187,2)))</f>
        <v/>
      </c>
      <c r="I187" s="22" t="str">
        <f aca="false">IF(F187="","",F187+H187)</f>
        <v/>
      </c>
      <c r="J187" s="12"/>
    </row>
    <row r="188" customFormat="false" ht="15" hidden="false" customHeight="false" outlineLevel="0" collapsed="false">
      <c r="A188" s="11"/>
      <c r="B188" s="12"/>
      <c r="C188" s="12"/>
      <c r="D188" s="12"/>
      <c r="E188" s="12"/>
      <c r="F188" s="13"/>
      <c r="G188" s="21"/>
      <c r="H188" s="22" t="str">
        <f>IF(F188="","",IF(OR(E188="Abschreibung (AfA)",E188="Vorsteuer auf Anlagevermögen"),0,ROUND(F188*G188,2)))</f>
        <v/>
      </c>
      <c r="I188" s="22" t="str">
        <f aca="false">IF(F188="","",F188+H188)</f>
        <v/>
      </c>
      <c r="J188" s="12"/>
    </row>
    <row r="189" customFormat="false" ht="15" hidden="false" customHeight="false" outlineLevel="0" collapsed="false">
      <c r="A189" s="11"/>
      <c r="B189" s="12"/>
      <c r="C189" s="12"/>
      <c r="D189" s="12"/>
      <c r="E189" s="12"/>
      <c r="F189" s="13"/>
      <c r="G189" s="21"/>
      <c r="H189" s="22" t="str">
        <f>IF(F189="","",IF(OR(E189="Abschreibung (AfA)",E189="Vorsteuer auf Anlagevermögen"),0,ROUND(F189*G189,2)))</f>
        <v/>
      </c>
      <c r="I189" s="22" t="str">
        <f aca="false">IF(F189="","",F189+H189)</f>
        <v/>
      </c>
      <c r="J189" s="12"/>
    </row>
    <row r="190" customFormat="false" ht="15" hidden="false" customHeight="false" outlineLevel="0" collapsed="false">
      <c r="A190" s="11"/>
      <c r="B190" s="12"/>
      <c r="C190" s="12"/>
      <c r="D190" s="12"/>
      <c r="E190" s="12"/>
      <c r="F190" s="13"/>
      <c r="G190" s="21"/>
      <c r="H190" s="22" t="str">
        <f>IF(F190="","",IF(OR(E190="Abschreibung (AfA)",E190="Vorsteuer auf Anlagevermögen"),0,ROUND(F190*G190,2)))</f>
        <v/>
      </c>
      <c r="I190" s="22" t="str">
        <f aca="false">IF(F190="","",F190+H190)</f>
        <v/>
      </c>
      <c r="J190" s="12"/>
    </row>
    <row r="191" customFormat="false" ht="15" hidden="false" customHeight="false" outlineLevel="0" collapsed="false">
      <c r="A191" s="11"/>
      <c r="B191" s="12"/>
      <c r="C191" s="12"/>
      <c r="D191" s="12"/>
      <c r="E191" s="12"/>
      <c r="F191" s="13"/>
      <c r="G191" s="21"/>
      <c r="H191" s="22" t="str">
        <f>IF(F191="","",IF(OR(E191="Abschreibung (AfA)",E191="Vorsteuer auf Anlagevermögen"),0,ROUND(F191*G191,2)))</f>
        <v/>
      </c>
      <c r="I191" s="22" t="str">
        <f aca="false">IF(F191="","",F191+H191)</f>
        <v/>
      </c>
      <c r="J191" s="12"/>
    </row>
    <row r="192" customFormat="false" ht="15" hidden="false" customHeight="false" outlineLevel="0" collapsed="false">
      <c r="A192" s="11"/>
      <c r="B192" s="12"/>
      <c r="C192" s="12"/>
      <c r="D192" s="12"/>
      <c r="E192" s="12"/>
      <c r="F192" s="13"/>
      <c r="G192" s="21"/>
      <c r="H192" s="22" t="str">
        <f>IF(F192="","",IF(OR(E192="Abschreibung (AfA)",E192="Vorsteuer auf Anlagevermögen"),0,ROUND(F192*G192,2)))</f>
        <v/>
      </c>
      <c r="I192" s="22" t="str">
        <f aca="false">IF(F192="","",F192+H192)</f>
        <v/>
      </c>
      <c r="J192" s="12"/>
    </row>
    <row r="193" customFormat="false" ht="15" hidden="false" customHeight="false" outlineLevel="0" collapsed="false">
      <c r="A193" s="11"/>
      <c r="B193" s="12"/>
      <c r="C193" s="12"/>
      <c r="D193" s="12"/>
      <c r="E193" s="12"/>
      <c r="F193" s="13"/>
      <c r="G193" s="21"/>
      <c r="H193" s="22" t="str">
        <f>IF(F193="","",IF(OR(E193="Abschreibung (AfA)",E193="Vorsteuer auf Anlagevermögen"),0,ROUND(F193*G193,2)))</f>
        <v/>
      </c>
      <c r="I193" s="22" t="str">
        <f aca="false">IF(F193="","",F193+H193)</f>
        <v/>
      </c>
      <c r="J193" s="12"/>
    </row>
    <row r="194" customFormat="false" ht="15" hidden="false" customHeight="false" outlineLevel="0" collapsed="false">
      <c r="A194" s="11"/>
      <c r="B194" s="12"/>
      <c r="C194" s="12"/>
      <c r="D194" s="12"/>
      <c r="E194" s="12"/>
      <c r="F194" s="13"/>
      <c r="G194" s="21"/>
      <c r="H194" s="22" t="str">
        <f>IF(F194="","",IF(OR(E194="Abschreibung (AfA)",E194="Vorsteuer auf Anlagevermögen"),0,ROUND(F194*G194,2)))</f>
        <v/>
      </c>
      <c r="I194" s="22" t="str">
        <f aca="false">IF(F194="","",F194+H194)</f>
        <v/>
      </c>
      <c r="J194" s="12"/>
    </row>
    <row r="195" customFormat="false" ht="15" hidden="false" customHeight="false" outlineLevel="0" collapsed="false">
      <c r="A195" s="11"/>
      <c r="B195" s="12"/>
      <c r="C195" s="12"/>
      <c r="D195" s="12"/>
      <c r="E195" s="12"/>
      <c r="F195" s="13"/>
      <c r="G195" s="21"/>
      <c r="H195" s="22" t="str">
        <f>IF(F195="","",IF(OR(E195="Abschreibung (AfA)",E195="Vorsteuer auf Anlagevermögen"),0,ROUND(F195*G195,2)))</f>
        <v/>
      </c>
      <c r="I195" s="22" t="str">
        <f aca="false">IF(F195="","",F195+H195)</f>
        <v/>
      </c>
      <c r="J195" s="12"/>
    </row>
    <row r="196" customFormat="false" ht="15" hidden="false" customHeight="false" outlineLevel="0" collapsed="false">
      <c r="A196" s="11"/>
      <c r="B196" s="12"/>
      <c r="C196" s="12"/>
      <c r="D196" s="12"/>
      <c r="E196" s="12"/>
      <c r="F196" s="13"/>
      <c r="G196" s="21"/>
      <c r="H196" s="22" t="str">
        <f>IF(F196="","",IF(OR(E196="Abschreibung (AfA)",E196="Vorsteuer auf Anlagevermögen"),0,ROUND(F196*G196,2)))</f>
        <v/>
      </c>
      <c r="I196" s="22" t="str">
        <f aca="false">IF(F196="","",F196+H196)</f>
        <v/>
      </c>
      <c r="J196" s="12"/>
    </row>
    <row r="197" customFormat="false" ht="15" hidden="false" customHeight="false" outlineLevel="0" collapsed="false">
      <c r="A197" s="11"/>
      <c r="B197" s="12"/>
      <c r="C197" s="12"/>
      <c r="D197" s="12"/>
      <c r="E197" s="12"/>
      <c r="F197" s="13"/>
      <c r="G197" s="21"/>
      <c r="H197" s="22" t="str">
        <f>IF(F197="","",IF(OR(E197="Abschreibung (AfA)",E197="Vorsteuer auf Anlagevermögen"),0,ROUND(F197*G197,2)))</f>
        <v/>
      </c>
      <c r="I197" s="22" t="str">
        <f aca="false">IF(F197="","",F197+H197)</f>
        <v/>
      </c>
      <c r="J197" s="12"/>
    </row>
    <row r="198" customFormat="false" ht="15" hidden="false" customHeight="false" outlineLevel="0" collapsed="false">
      <c r="A198" s="11"/>
      <c r="B198" s="12"/>
      <c r="C198" s="12"/>
      <c r="D198" s="12"/>
      <c r="E198" s="12"/>
      <c r="F198" s="13"/>
      <c r="G198" s="21"/>
      <c r="H198" s="22" t="str">
        <f>IF(F198="","",IF(OR(E198="Abschreibung (AfA)",E198="Vorsteuer auf Anlagevermögen"),0,ROUND(F198*G198,2)))</f>
        <v/>
      </c>
      <c r="I198" s="22" t="str">
        <f aca="false">IF(F198="","",F198+H198)</f>
        <v/>
      </c>
      <c r="J198" s="12"/>
    </row>
    <row r="199" customFormat="false" ht="15" hidden="false" customHeight="false" outlineLevel="0" collapsed="false">
      <c r="A199" s="11"/>
      <c r="B199" s="12"/>
      <c r="C199" s="12"/>
      <c r="D199" s="12"/>
      <c r="E199" s="12"/>
      <c r="F199" s="13"/>
      <c r="G199" s="21"/>
      <c r="H199" s="22" t="str">
        <f>IF(F199="","",IF(OR(E199="Abschreibung (AfA)",E199="Vorsteuer auf Anlagevermögen"),0,ROUND(F199*G199,2)))</f>
        <v/>
      </c>
      <c r="I199" s="22" t="str">
        <f aca="false">IF(F199="","",F199+H199)</f>
        <v/>
      </c>
      <c r="J199" s="12"/>
    </row>
    <row r="200" customFormat="false" ht="15" hidden="false" customHeight="false" outlineLevel="0" collapsed="false">
      <c r="A200" s="11"/>
      <c r="B200" s="12"/>
      <c r="C200" s="12"/>
      <c r="D200" s="12"/>
      <c r="E200" s="12"/>
      <c r="F200" s="13"/>
      <c r="G200" s="21"/>
      <c r="H200" s="22" t="str">
        <f>IF(F200="","",IF(OR(E200="Abschreibung (AfA)",E200="Vorsteuer auf Anlagevermögen"),0,ROUND(F200*G200,2)))</f>
        <v/>
      </c>
      <c r="I200" s="22" t="str">
        <f aca="false">IF(F200="","",F200+H200)</f>
        <v/>
      </c>
      <c r="J200" s="12"/>
    </row>
    <row r="201" customFormat="false" ht="15" hidden="false" customHeight="false" outlineLevel="0" collapsed="false">
      <c r="A201" s="11"/>
      <c r="B201" s="12"/>
      <c r="C201" s="12"/>
      <c r="D201" s="12"/>
      <c r="E201" s="12"/>
      <c r="F201" s="13"/>
      <c r="G201" s="21"/>
      <c r="H201" s="22" t="str">
        <f>IF(F201="","",IF(OR(E201="Abschreibung (AfA)",E201="Vorsteuer auf Anlagevermögen"),0,ROUND(F201*G201,2)))</f>
        <v/>
      </c>
      <c r="I201" s="22" t="str">
        <f aca="false">IF(F201="","",F201+H201)</f>
        <v/>
      </c>
      <c r="J201" s="12"/>
    </row>
    <row r="202" customFormat="false" ht="15" hidden="false" customHeight="false" outlineLevel="0" collapsed="false">
      <c r="A202" s="11"/>
      <c r="B202" s="12"/>
      <c r="C202" s="12"/>
      <c r="D202" s="12"/>
      <c r="E202" s="12"/>
      <c r="F202" s="13"/>
      <c r="G202" s="21"/>
      <c r="H202" s="22" t="str">
        <f>IF(F202="","",IF(OR(E202="Abschreibung (AfA)",E202="Vorsteuer auf Anlagevermögen"),0,ROUND(F202*G202,2)))</f>
        <v/>
      </c>
      <c r="I202" s="22" t="str">
        <f aca="false">IF(F202="","",F202+H202)</f>
        <v/>
      </c>
      <c r="J202" s="12"/>
    </row>
    <row r="203" customFormat="false" ht="15" hidden="false" customHeight="false" outlineLevel="0" collapsed="false">
      <c r="A203" s="11"/>
      <c r="B203" s="12"/>
      <c r="C203" s="12"/>
      <c r="D203" s="12"/>
      <c r="E203" s="12"/>
      <c r="F203" s="13"/>
      <c r="G203" s="21"/>
      <c r="H203" s="22" t="str">
        <f>IF(F203="","",IF(OR(E203="Abschreibung (AfA)",E203="Vorsteuer auf Anlagevermögen"),0,ROUND(F203*G203,2)))</f>
        <v/>
      </c>
      <c r="I203" s="22" t="str">
        <f aca="false">IF(F203="","",F203+H203)</f>
        <v/>
      </c>
      <c r="J203" s="12"/>
    </row>
    <row r="204" customFormat="false" ht="15" hidden="false" customHeight="false" outlineLevel="0" collapsed="false">
      <c r="A204" s="11"/>
      <c r="B204" s="12"/>
      <c r="C204" s="12"/>
      <c r="D204" s="12"/>
      <c r="E204" s="12"/>
      <c r="F204" s="13"/>
      <c r="G204" s="21"/>
      <c r="H204" s="22" t="str">
        <f>IF(F204="","",IF(OR(E204="Abschreibung (AfA)",E204="Vorsteuer auf Anlagevermögen"),0,ROUND(F204*G204,2)))</f>
        <v/>
      </c>
      <c r="I204" s="22" t="str">
        <f aca="false">IF(F204="","",F204+H204)</f>
        <v/>
      </c>
      <c r="J204" s="12"/>
    </row>
    <row r="205" customFormat="false" ht="15" hidden="false" customHeight="false" outlineLevel="0" collapsed="false">
      <c r="A205" s="11"/>
      <c r="B205" s="12"/>
      <c r="C205" s="12"/>
      <c r="D205" s="12"/>
      <c r="E205" s="12"/>
      <c r="F205" s="13"/>
      <c r="G205" s="21"/>
      <c r="H205" s="22" t="str">
        <f>IF(F205="","",IF(OR(E205="Abschreibung (AfA)",E205="Vorsteuer auf Anlagevermögen"),0,ROUND(F205*G205,2)))</f>
        <v/>
      </c>
      <c r="I205" s="22" t="str">
        <f aca="false">IF(F205="","",F205+H205)</f>
        <v/>
      </c>
      <c r="J205" s="12"/>
    </row>
    <row r="206" customFormat="false" ht="15" hidden="false" customHeight="false" outlineLevel="0" collapsed="false">
      <c r="A206" s="11"/>
      <c r="B206" s="12"/>
      <c r="C206" s="12"/>
      <c r="D206" s="12"/>
      <c r="E206" s="12"/>
      <c r="F206" s="13"/>
      <c r="G206" s="21"/>
      <c r="H206" s="22" t="str">
        <f>IF(F206="","",IF(OR(E206="Abschreibung (AfA)",E206="Vorsteuer auf Anlagevermögen"),0,ROUND(F206*G206,2)))</f>
        <v/>
      </c>
      <c r="I206" s="22" t="str">
        <f aca="false">IF(F206="","",F206+H206)</f>
        <v/>
      </c>
      <c r="J206" s="12"/>
    </row>
    <row r="207" customFormat="false" ht="15" hidden="false" customHeight="false" outlineLevel="0" collapsed="false">
      <c r="A207" s="11"/>
      <c r="B207" s="12"/>
      <c r="C207" s="12"/>
      <c r="D207" s="12"/>
      <c r="E207" s="12"/>
      <c r="F207" s="13"/>
      <c r="G207" s="21"/>
      <c r="H207" s="22" t="str">
        <f>IF(F207="","",IF(OR(E207="Abschreibung (AfA)",E207="Vorsteuer auf Anlagevermögen"),0,ROUND(F207*G207,2)))</f>
        <v/>
      </c>
      <c r="I207" s="22" t="str">
        <f aca="false">IF(F207="","",F207+H207)</f>
        <v/>
      </c>
      <c r="J207" s="12"/>
    </row>
    <row r="208" customFormat="false" ht="15" hidden="false" customHeight="false" outlineLevel="0" collapsed="false">
      <c r="A208" s="11"/>
      <c r="B208" s="12"/>
      <c r="C208" s="12"/>
      <c r="D208" s="12"/>
      <c r="E208" s="12"/>
      <c r="F208" s="13"/>
      <c r="G208" s="21"/>
      <c r="H208" s="22" t="str">
        <f>IF(F208="","",IF(OR(E208="Abschreibung (AfA)",E208="Vorsteuer auf Anlagevermögen"),0,ROUND(F208*G208,2)))</f>
        <v/>
      </c>
      <c r="I208" s="22" t="str">
        <f aca="false">IF(F208="","",F208+H208)</f>
        <v/>
      </c>
      <c r="J208" s="12"/>
    </row>
    <row r="209" customFormat="false" ht="15" hidden="false" customHeight="false" outlineLevel="0" collapsed="false">
      <c r="A209" s="11"/>
      <c r="B209" s="12"/>
      <c r="C209" s="12"/>
      <c r="D209" s="12"/>
      <c r="E209" s="12"/>
      <c r="F209" s="13"/>
      <c r="G209" s="21"/>
      <c r="H209" s="22" t="str">
        <f>IF(F209="","",IF(OR(E209="Abschreibung (AfA)",E209="Vorsteuer auf Anlagevermögen"),0,ROUND(F209*G209,2)))</f>
        <v/>
      </c>
      <c r="I209" s="22" t="str">
        <f aca="false">IF(F209="","",F209+H209)</f>
        <v/>
      </c>
      <c r="J209" s="12"/>
    </row>
    <row r="210" customFormat="false" ht="15" hidden="false" customHeight="false" outlineLevel="0" collapsed="false">
      <c r="A210" s="11"/>
      <c r="B210" s="12"/>
      <c r="C210" s="12"/>
      <c r="D210" s="12"/>
      <c r="E210" s="12"/>
      <c r="F210" s="13"/>
      <c r="G210" s="21"/>
      <c r="H210" s="22" t="str">
        <f>IF(F210="","",IF(OR(E210="Abschreibung (AfA)",E210="Vorsteuer auf Anlagevermögen"),0,ROUND(F210*G210,2)))</f>
        <v/>
      </c>
      <c r="I210" s="22" t="str">
        <f aca="false">IF(F210="","",F210+H210)</f>
        <v/>
      </c>
      <c r="J210" s="12"/>
    </row>
    <row r="211" customFormat="false" ht="15" hidden="false" customHeight="false" outlineLevel="0" collapsed="false">
      <c r="A211" s="11"/>
      <c r="B211" s="12"/>
      <c r="C211" s="12"/>
      <c r="D211" s="12"/>
      <c r="E211" s="12"/>
      <c r="F211" s="13"/>
      <c r="G211" s="21"/>
      <c r="H211" s="22" t="str">
        <f>IF(F211="","",IF(OR(E211="Abschreibung (AfA)",E211="Vorsteuer auf Anlagevermögen"),0,ROUND(F211*G211,2)))</f>
        <v/>
      </c>
      <c r="I211" s="22" t="str">
        <f aca="false">IF(F211="","",F211+H211)</f>
        <v/>
      </c>
      <c r="J211" s="12"/>
    </row>
    <row r="212" customFormat="false" ht="15" hidden="false" customHeight="false" outlineLevel="0" collapsed="false">
      <c r="A212" s="11"/>
      <c r="B212" s="12"/>
      <c r="C212" s="12"/>
      <c r="D212" s="12"/>
      <c r="E212" s="12"/>
      <c r="F212" s="13"/>
      <c r="G212" s="21"/>
      <c r="H212" s="22" t="str">
        <f>IF(F212="","",IF(OR(E212="Abschreibung (AfA)",E212="Vorsteuer auf Anlagevermögen"),0,ROUND(F212*G212,2)))</f>
        <v/>
      </c>
      <c r="I212" s="22" t="str">
        <f aca="false">IF(F212="","",F212+H212)</f>
        <v/>
      </c>
      <c r="J212" s="12"/>
    </row>
    <row r="213" customFormat="false" ht="15" hidden="false" customHeight="false" outlineLevel="0" collapsed="false">
      <c r="A213" s="11"/>
      <c r="B213" s="12"/>
      <c r="C213" s="12"/>
      <c r="D213" s="12"/>
      <c r="E213" s="12"/>
      <c r="F213" s="13"/>
      <c r="G213" s="21"/>
      <c r="H213" s="22" t="str">
        <f>IF(F213="","",IF(OR(E213="Abschreibung (AfA)",E213="Vorsteuer auf Anlagevermögen"),0,ROUND(F213*G213,2)))</f>
        <v/>
      </c>
      <c r="I213" s="22" t="str">
        <f aca="false">IF(F213="","",F213+H213)</f>
        <v/>
      </c>
      <c r="J213" s="12"/>
    </row>
    <row r="214" customFormat="false" ht="15" hidden="false" customHeight="false" outlineLevel="0" collapsed="false">
      <c r="A214" s="11"/>
      <c r="B214" s="12"/>
      <c r="C214" s="12"/>
      <c r="D214" s="12"/>
      <c r="E214" s="12"/>
      <c r="F214" s="13"/>
      <c r="G214" s="21"/>
      <c r="H214" s="22" t="str">
        <f>IF(F214="","",IF(OR(E214="Abschreibung (AfA)",E214="Vorsteuer auf Anlagevermögen"),0,ROUND(F214*G214,2)))</f>
        <v/>
      </c>
      <c r="I214" s="22" t="str">
        <f aca="false">IF(F214="","",F214+H214)</f>
        <v/>
      </c>
      <c r="J214" s="12"/>
    </row>
    <row r="215" customFormat="false" ht="15" hidden="false" customHeight="false" outlineLevel="0" collapsed="false">
      <c r="A215" s="11"/>
      <c r="B215" s="12"/>
      <c r="C215" s="12"/>
      <c r="D215" s="12"/>
      <c r="E215" s="12"/>
      <c r="F215" s="13"/>
      <c r="G215" s="21"/>
      <c r="H215" s="22" t="str">
        <f>IF(F215="","",IF(OR(E215="Abschreibung (AfA)",E215="Vorsteuer auf Anlagevermögen"),0,ROUND(F215*G215,2)))</f>
        <v/>
      </c>
      <c r="I215" s="22" t="str">
        <f aca="false">IF(F215="","",F215+H215)</f>
        <v/>
      </c>
      <c r="J215" s="12"/>
    </row>
    <row r="216" customFormat="false" ht="15" hidden="false" customHeight="false" outlineLevel="0" collapsed="false">
      <c r="A216" s="11"/>
      <c r="B216" s="12"/>
      <c r="C216" s="12"/>
      <c r="D216" s="12"/>
      <c r="E216" s="12"/>
      <c r="F216" s="13"/>
      <c r="G216" s="21"/>
      <c r="H216" s="22" t="str">
        <f>IF(F216="","",IF(OR(E216="Abschreibung (AfA)",E216="Vorsteuer auf Anlagevermögen"),0,ROUND(F216*G216,2)))</f>
        <v/>
      </c>
      <c r="I216" s="22" t="str">
        <f aca="false">IF(F216="","",F216+H216)</f>
        <v/>
      </c>
      <c r="J216" s="12"/>
    </row>
    <row r="217" customFormat="false" ht="15" hidden="false" customHeight="false" outlineLevel="0" collapsed="false">
      <c r="A217" s="11"/>
      <c r="B217" s="12"/>
      <c r="C217" s="12"/>
      <c r="D217" s="12"/>
      <c r="E217" s="12"/>
      <c r="F217" s="13"/>
      <c r="G217" s="21"/>
      <c r="H217" s="22" t="str">
        <f>IF(F217="","",IF(OR(E217="Abschreibung (AfA)",E217="Vorsteuer auf Anlagevermögen"),0,ROUND(F217*G217,2)))</f>
        <v/>
      </c>
      <c r="I217" s="22" t="str">
        <f aca="false">IF(F217="","",F217+H217)</f>
        <v/>
      </c>
      <c r="J217" s="12"/>
    </row>
    <row r="218" customFormat="false" ht="15" hidden="false" customHeight="false" outlineLevel="0" collapsed="false">
      <c r="A218" s="11"/>
      <c r="B218" s="12"/>
      <c r="C218" s="12"/>
      <c r="D218" s="12"/>
      <c r="E218" s="12"/>
      <c r="F218" s="13"/>
      <c r="G218" s="21"/>
      <c r="H218" s="22" t="str">
        <f>IF(F218="","",IF(OR(E218="Abschreibung (AfA)",E218="Vorsteuer auf Anlagevermögen"),0,ROUND(F218*G218,2)))</f>
        <v/>
      </c>
      <c r="I218" s="22" t="str">
        <f aca="false">IF(F218="","",F218+H218)</f>
        <v/>
      </c>
      <c r="J218" s="12"/>
    </row>
    <row r="219" customFormat="false" ht="15" hidden="false" customHeight="false" outlineLevel="0" collapsed="false">
      <c r="A219" s="11"/>
      <c r="B219" s="12"/>
      <c r="C219" s="12"/>
      <c r="D219" s="12"/>
      <c r="E219" s="12"/>
      <c r="F219" s="13"/>
      <c r="G219" s="21"/>
      <c r="H219" s="22" t="str">
        <f>IF(F219="","",IF(OR(E219="Abschreibung (AfA)",E219="Vorsteuer auf Anlagevermögen"),0,ROUND(F219*G219,2)))</f>
        <v/>
      </c>
      <c r="I219" s="22" t="str">
        <f aca="false">IF(F219="","",F219+H219)</f>
        <v/>
      </c>
      <c r="J219" s="12"/>
    </row>
    <row r="220" customFormat="false" ht="15" hidden="false" customHeight="false" outlineLevel="0" collapsed="false">
      <c r="A220" s="11"/>
      <c r="B220" s="12"/>
      <c r="C220" s="12"/>
      <c r="D220" s="12"/>
      <c r="E220" s="12"/>
      <c r="F220" s="13"/>
      <c r="G220" s="21"/>
      <c r="H220" s="22" t="str">
        <f>IF(F220="","",IF(OR(E220="Abschreibung (AfA)",E220="Vorsteuer auf Anlagevermögen"),0,ROUND(F220*G220,2)))</f>
        <v/>
      </c>
      <c r="I220" s="22" t="str">
        <f aca="false">IF(F220="","",F220+H220)</f>
        <v/>
      </c>
      <c r="J220" s="12"/>
    </row>
    <row r="221" customFormat="false" ht="15" hidden="false" customHeight="false" outlineLevel="0" collapsed="false">
      <c r="A221" s="11"/>
      <c r="B221" s="12"/>
      <c r="C221" s="12"/>
      <c r="D221" s="12"/>
      <c r="E221" s="12"/>
      <c r="F221" s="13"/>
      <c r="G221" s="21"/>
      <c r="H221" s="22" t="str">
        <f>IF(F221="","",IF(OR(E221="Abschreibung (AfA)",E221="Vorsteuer auf Anlagevermögen"),0,ROUND(F221*G221,2)))</f>
        <v/>
      </c>
      <c r="I221" s="22" t="str">
        <f aca="false">IF(F221="","",F221+H221)</f>
        <v/>
      </c>
      <c r="J221" s="12"/>
    </row>
    <row r="222" customFormat="false" ht="15" hidden="false" customHeight="false" outlineLevel="0" collapsed="false">
      <c r="A222" s="11"/>
      <c r="B222" s="12"/>
      <c r="C222" s="12"/>
      <c r="D222" s="12"/>
      <c r="E222" s="12"/>
      <c r="F222" s="13"/>
      <c r="G222" s="21"/>
      <c r="H222" s="22" t="str">
        <f>IF(F222="","",IF(OR(E222="Abschreibung (AfA)",E222="Vorsteuer auf Anlagevermögen"),0,ROUND(F222*G222,2)))</f>
        <v/>
      </c>
      <c r="I222" s="22" t="str">
        <f aca="false">IF(F222="","",F222+H222)</f>
        <v/>
      </c>
      <c r="J222" s="12"/>
    </row>
    <row r="223" customFormat="false" ht="15" hidden="false" customHeight="false" outlineLevel="0" collapsed="false">
      <c r="A223" s="11"/>
      <c r="B223" s="12"/>
      <c r="C223" s="12"/>
      <c r="D223" s="12"/>
      <c r="E223" s="12"/>
      <c r="F223" s="13"/>
      <c r="G223" s="21"/>
      <c r="H223" s="22" t="str">
        <f>IF(F223="","",IF(OR(E223="Abschreibung (AfA)",E223="Vorsteuer auf Anlagevermögen"),0,ROUND(F223*G223,2)))</f>
        <v/>
      </c>
      <c r="I223" s="22" t="str">
        <f aca="false">IF(F223="","",F223+H223)</f>
        <v/>
      </c>
      <c r="J223" s="12"/>
    </row>
    <row r="224" customFormat="false" ht="15" hidden="false" customHeight="false" outlineLevel="0" collapsed="false">
      <c r="A224" s="11"/>
      <c r="B224" s="12"/>
      <c r="C224" s="12"/>
      <c r="D224" s="12"/>
      <c r="E224" s="12"/>
      <c r="F224" s="13"/>
      <c r="G224" s="21"/>
      <c r="H224" s="22" t="str">
        <f>IF(F224="","",IF(OR(E224="Abschreibung (AfA)",E224="Vorsteuer auf Anlagevermögen"),0,ROUND(F224*G224,2)))</f>
        <v/>
      </c>
      <c r="I224" s="22" t="str">
        <f aca="false">IF(F224="","",F224+H224)</f>
        <v/>
      </c>
      <c r="J224" s="12"/>
    </row>
    <row r="225" customFormat="false" ht="15" hidden="false" customHeight="false" outlineLevel="0" collapsed="false">
      <c r="A225" s="11"/>
      <c r="B225" s="12"/>
      <c r="C225" s="12"/>
      <c r="D225" s="12"/>
      <c r="E225" s="12"/>
      <c r="F225" s="13"/>
      <c r="G225" s="21"/>
      <c r="H225" s="22" t="str">
        <f>IF(F225="","",IF(OR(E225="Abschreibung (AfA)",E225="Vorsteuer auf Anlagevermögen"),0,ROUND(F225*G225,2)))</f>
        <v/>
      </c>
      <c r="I225" s="22" t="str">
        <f aca="false">IF(F225="","",F225+H225)</f>
        <v/>
      </c>
      <c r="J225" s="12"/>
    </row>
    <row r="226" customFormat="false" ht="15" hidden="false" customHeight="false" outlineLevel="0" collapsed="false">
      <c r="A226" s="11"/>
      <c r="B226" s="12"/>
      <c r="C226" s="12"/>
      <c r="D226" s="12"/>
      <c r="E226" s="12"/>
      <c r="F226" s="13"/>
      <c r="G226" s="21"/>
      <c r="H226" s="22" t="str">
        <f>IF(F226="","",IF(OR(E226="Abschreibung (AfA)",E226="Vorsteuer auf Anlagevermögen"),0,ROUND(F226*G226,2)))</f>
        <v/>
      </c>
      <c r="I226" s="22" t="str">
        <f aca="false">IF(F226="","",F226+H226)</f>
        <v/>
      </c>
      <c r="J226" s="12"/>
    </row>
    <row r="227" customFormat="false" ht="15" hidden="false" customHeight="false" outlineLevel="0" collapsed="false">
      <c r="A227" s="11"/>
      <c r="B227" s="12"/>
      <c r="C227" s="12"/>
      <c r="D227" s="12"/>
      <c r="E227" s="12"/>
      <c r="F227" s="13"/>
      <c r="G227" s="21"/>
      <c r="H227" s="22" t="str">
        <f>IF(F227="","",IF(OR(E227="Abschreibung (AfA)",E227="Vorsteuer auf Anlagevermögen"),0,ROUND(F227*G227,2)))</f>
        <v/>
      </c>
      <c r="I227" s="22" t="str">
        <f aca="false">IF(F227="","",F227+H227)</f>
        <v/>
      </c>
      <c r="J227" s="12"/>
    </row>
    <row r="228" customFormat="false" ht="15" hidden="false" customHeight="false" outlineLevel="0" collapsed="false">
      <c r="A228" s="11"/>
      <c r="B228" s="12"/>
      <c r="C228" s="12"/>
      <c r="D228" s="12"/>
      <c r="E228" s="12"/>
      <c r="F228" s="13"/>
      <c r="G228" s="21"/>
      <c r="H228" s="22" t="str">
        <f>IF(F228="","",IF(OR(E228="Abschreibung (AfA)",E228="Vorsteuer auf Anlagevermögen"),0,ROUND(F228*G228,2)))</f>
        <v/>
      </c>
      <c r="I228" s="22" t="str">
        <f aca="false">IF(F228="","",F228+H228)</f>
        <v/>
      </c>
      <c r="J228" s="12"/>
    </row>
    <row r="229" customFormat="false" ht="15" hidden="false" customHeight="false" outlineLevel="0" collapsed="false">
      <c r="A229" s="11"/>
      <c r="B229" s="12"/>
      <c r="C229" s="12"/>
      <c r="D229" s="12"/>
      <c r="E229" s="12"/>
      <c r="F229" s="13"/>
      <c r="G229" s="21"/>
      <c r="H229" s="22" t="str">
        <f>IF(F229="","",IF(OR(E229="Abschreibung (AfA)",E229="Vorsteuer auf Anlagevermögen"),0,ROUND(F229*G229,2)))</f>
        <v/>
      </c>
      <c r="I229" s="22" t="str">
        <f aca="false">IF(F229="","",F229+H229)</f>
        <v/>
      </c>
      <c r="J229" s="12"/>
    </row>
    <row r="230" customFormat="false" ht="15" hidden="false" customHeight="false" outlineLevel="0" collapsed="false">
      <c r="A230" s="11"/>
      <c r="B230" s="12"/>
      <c r="C230" s="12"/>
      <c r="D230" s="12"/>
      <c r="E230" s="12"/>
      <c r="F230" s="13"/>
      <c r="G230" s="21"/>
      <c r="H230" s="22" t="str">
        <f>IF(F230="","",IF(OR(E230="Abschreibung (AfA)",E230="Vorsteuer auf Anlagevermögen"),0,ROUND(F230*G230,2)))</f>
        <v/>
      </c>
      <c r="I230" s="22" t="str">
        <f aca="false">IF(F230="","",F230+H230)</f>
        <v/>
      </c>
      <c r="J230" s="12"/>
    </row>
    <row r="231" customFormat="false" ht="15" hidden="false" customHeight="false" outlineLevel="0" collapsed="false">
      <c r="A231" s="11"/>
      <c r="B231" s="12"/>
      <c r="C231" s="12"/>
      <c r="D231" s="12"/>
      <c r="E231" s="12"/>
      <c r="F231" s="13"/>
      <c r="G231" s="21"/>
      <c r="H231" s="22" t="str">
        <f>IF(F231="","",IF(OR(E231="Abschreibung (AfA)",E231="Vorsteuer auf Anlagevermögen"),0,ROUND(F231*G231,2)))</f>
        <v/>
      </c>
      <c r="I231" s="22" t="str">
        <f aca="false">IF(F231="","",F231+H231)</f>
        <v/>
      </c>
      <c r="J231" s="12"/>
    </row>
    <row r="232" customFormat="false" ht="15" hidden="false" customHeight="false" outlineLevel="0" collapsed="false">
      <c r="A232" s="11"/>
      <c r="B232" s="12"/>
      <c r="C232" s="12"/>
      <c r="D232" s="12"/>
      <c r="E232" s="12"/>
      <c r="F232" s="13"/>
      <c r="G232" s="21"/>
      <c r="H232" s="22" t="str">
        <f>IF(F232="","",IF(OR(E232="Abschreibung (AfA)",E232="Vorsteuer auf Anlagevermögen"),0,ROUND(F232*G232,2)))</f>
        <v/>
      </c>
      <c r="I232" s="22" t="str">
        <f aca="false">IF(F232="","",F232+H232)</f>
        <v/>
      </c>
      <c r="J232" s="12"/>
    </row>
    <row r="233" customFormat="false" ht="15" hidden="false" customHeight="false" outlineLevel="0" collapsed="false">
      <c r="A233" s="11"/>
      <c r="B233" s="12"/>
      <c r="C233" s="12"/>
      <c r="D233" s="12"/>
      <c r="E233" s="12"/>
      <c r="F233" s="13"/>
      <c r="G233" s="21"/>
      <c r="H233" s="22" t="str">
        <f>IF(F233="","",IF(OR(E233="Abschreibung (AfA)",E233="Vorsteuer auf Anlagevermögen"),0,ROUND(F233*G233,2)))</f>
        <v/>
      </c>
      <c r="I233" s="22" t="str">
        <f aca="false">IF(F233="","",F233+H233)</f>
        <v/>
      </c>
      <c r="J233" s="12"/>
    </row>
    <row r="234" customFormat="false" ht="15" hidden="false" customHeight="false" outlineLevel="0" collapsed="false">
      <c r="A234" s="11"/>
      <c r="B234" s="12"/>
      <c r="C234" s="12"/>
      <c r="D234" s="12"/>
      <c r="E234" s="12"/>
      <c r="F234" s="13"/>
      <c r="G234" s="21"/>
      <c r="H234" s="22" t="str">
        <f>IF(F234="","",IF(OR(E234="Abschreibung (AfA)",E234="Vorsteuer auf Anlagevermögen"),0,ROUND(F234*G234,2)))</f>
        <v/>
      </c>
      <c r="I234" s="22" t="str">
        <f aca="false">IF(F234="","",F234+H234)</f>
        <v/>
      </c>
      <c r="J234" s="12"/>
    </row>
    <row r="235" customFormat="false" ht="15" hidden="false" customHeight="false" outlineLevel="0" collapsed="false">
      <c r="A235" s="11"/>
      <c r="B235" s="12"/>
      <c r="C235" s="12"/>
      <c r="D235" s="12"/>
      <c r="E235" s="12"/>
      <c r="F235" s="13"/>
      <c r="G235" s="21"/>
      <c r="H235" s="22" t="str">
        <f>IF(F235="","",IF(OR(E235="Abschreibung (AfA)",E235="Vorsteuer auf Anlagevermögen"),0,ROUND(F235*G235,2)))</f>
        <v/>
      </c>
      <c r="I235" s="22" t="str">
        <f aca="false">IF(F235="","",F235+H235)</f>
        <v/>
      </c>
      <c r="J235" s="12"/>
    </row>
    <row r="236" customFormat="false" ht="15" hidden="false" customHeight="false" outlineLevel="0" collapsed="false">
      <c r="A236" s="11"/>
      <c r="B236" s="12"/>
      <c r="C236" s="12"/>
      <c r="D236" s="12"/>
      <c r="E236" s="12"/>
      <c r="F236" s="13"/>
      <c r="G236" s="21"/>
      <c r="H236" s="22" t="str">
        <f>IF(F236="","",IF(OR(E236="Abschreibung (AfA)",E236="Vorsteuer auf Anlagevermögen"),0,ROUND(F236*G236,2)))</f>
        <v/>
      </c>
      <c r="I236" s="22" t="str">
        <f aca="false">IF(F236="","",F236+H236)</f>
        <v/>
      </c>
      <c r="J236" s="12"/>
    </row>
    <row r="237" customFormat="false" ht="15" hidden="false" customHeight="false" outlineLevel="0" collapsed="false">
      <c r="A237" s="11"/>
      <c r="B237" s="12"/>
      <c r="C237" s="12"/>
      <c r="D237" s="12"/>
      <c r="E237" s="12"/>
      <c r="F237" s="13"/>
      <c r="G237" s="21"/>
      <c r="H237" s="22" t="str">
        <f>IF(F237="","",IF(OR(E237="Abschreibung (AfA)",E237="Vorsteuer auf Anlagevermögen"),0,ROUND(F237*G237,2)))</f>
        <v/>
      </c>
      <c r="I237" s="22" t="str">
        <f aca="false">IF(F237="","",F237+H237)</f>
        <v/>
      </c>
      <c r="J237" s="12"/>
    </row>
    <row r="238" customFormat="false" ht="15" hidden="false" customHeight="false" outlineLevel="0" collapsed="false">
      <c r="A238" s="11"/>
      <c r="B238" s="12"/>
      <c r="C238" s="12"/>
      <c r="D238" s="12"/>
      <c r="E238" s="12"/>
      <c r="F238" s="13"/>
      <c r="G238" s="21"/>
      <c r="H238" s="22" t="str">
        <f>IF(F238="","",IF(OR(E238="Abschreibung (AfA)",E238="Vorsteuer auf Anlagevermögen"),0,ROUND(F238*G238,2)))</f>
        <v/>
      </c>
      <c r="I238" s="22" t="str">
        <f aca="false">IF(F238="","",F238+H238)</f>
        <v/>
      </c>
      <c r="J238" s="12"/>
    </row>
    <row r="239" customFormat="false" ht="15" hidden="false" customHeight="false" outlineLevel="0" collapsed="false">
      <c r="A239" s="11"/>
      <c r="B239" s="12"/>
      <c r="C239" s="12"/>
      <c r="D239" s="12"/>
      <c r="E239" s="12"/>
      <c r="F239" s="13"/>
      <c r="G239" s="21"/>
      <c r="H239" s="22" t="str">
        <f>IF(F239="","",IF(OR(E239="Abschreibung (AfA)",E239="Vorsteuer auf Anlagevermögen"),0,ROUND(F239*G239,2)))</f>
        <v/>
      </c>
      <c r="I239" s="22" t="str">
        <f aca="false">IF(F239="","",F239+H239)</f>
        <v/>
      </c>
      <c r="J239" s="12"/>
    </row>
    <row r="240" customFormat="false" ht="15" hidden="false" customHeight="false" outlineLevel="0" collapsed="false">
      <c r="A240" s="11"/>
      <c r="B240" s="12"/>
      <c r="C240" s="12"/>
      <c r="D240" s="12"/>
      <c r="E240" s="12"/>
      <c r="F240" s="13"/>
      <c r="G240" s="21"/>
      <c r="H240" s="22" t="str">
        <f>IF(F240="","",IF(OR(E240="Abschreibung (AfA)",E240="Vorsteuer auf Anlagevermögen"),0,ROUND(F240*G240,2)))</f>
        <v/>
      </c>
      <c r="I240" s="22" t="str">
        <f aca="false">IF(F240="","",F240+H240)</f>
        <v/>
      </c>
      <c r="J240" s="12"/>
    </row>
    <row r="241" customFormat="false" ht="15" hidden="false" customHeight="false" outlineLevel="0" collapsed="false">
      <c r="A241" s="11"/>
      <c r="B241" s="12"/>
      <c r="C241" s="12"/>
      <c r="D241" s="12"/>
      <c r="E241" s="12"/>
      <c r="F241" s="13"/>
      <c r="G241" s="21"/>
      <c r="H241" s="22" t="str">
        <f>IF(F241="","",IF(OR(E241="Abschreibung (AfA)",E241="Vorsteuer auf Anlagevermögen"),0,ROUND(F241*G241,2)))</f>
        <v/>
      </c>
      <c r="I241" s="22" t="str">
        <f aca="false">IF(F241="","",F241+H241)</f>
        <v/>
      </c>
      <c r="J241" s="12"/>
    </row>
    <row r="242" customFormat="false" ht="15" hidden="false" customHeight="false" outlineLevel="0" collapsed="false">
      <c r="A242" s="11"/>
      <c r="B242" s="12"/>
      <c r="C242" s="12"/>
      <c r="D242" s="12"/>
      <c r="E242" s="12"/>
      <c r="F242" s="13"/>
      <c r="G242" s="21"/>
      <c r="H242" s="22" t="str">
        <f>IF(F242="","",IF(OR(E242="Abschreibung (AfA)",E242="Vorsteuer auf Anlagevermögen"),0,ROUND(F242*G242,2)))</f>
        <v/>
      </c>
      <c r="I242" s="22" t="str">
        <f aca="false">IF(F242="","",F242+H242)</f>
        <v/>
      </c>
      <c r="J242" s="12"/>
    </row>
    <row r="243" customFormat="false" ht="15" hidden="false" customHeight="false" outlineLevel="0" collapsed="false">
      <c r="A243" s="11"/>
      <c r="B243" s="12"/>
      <c r="C243" s="12"/>
      <c r="D243" s="12"/>
      <c r="E243" s="12"/>
      <c r="F243" s="13"/>
      <c r="G243" s="21"/>
      <c r="H243" s="22" t="str">
        <f>IF(F243="","",IF(OR(E243="Abschreibung (AfA)",E243="Vorsteuer auf Anlagevermögen"),0,ROUND(F243*G243,2)))</f>
        <v/>
      </c>
      <c r="I243" s="22" t="str">
        <f aca="false">IF(F243="","",F243+H243)</f>
        <v/>
      </c>
      <c r="J243" s="12"/>
    </row>
    <row r="244" customFormat="false" ht="15" hidden="false" customHeight="false" outlineLevel="0" collapsed="false">
      <c r="A244" s="11"/>
      <c r="B244" s="12"/>
      <c r="C244" s="12"/>
      <c r="D244" s="12"/>
      <c r="E244" s="12"/>
      <c r="F244" s="13"/>
      <c r="G244" s="21"/>
      <c r="H244" s="22" t="str">
        <f>IF(F244="","",IF(OR(E244="Abschreibung (AfA)",E244="Vorsteuer auf Anlagevermögen"),0,ROUND(F244*G244,2)))</f>
        <v/>
      </c>
      <c r="I244" s="22" t="str">
        <f aca="false">IF(F244="","",F244+H244)</f>
        <v/>
      </c>
      <c r="J244" s="12"/>
    </row>
    <row r="245" customFormat="false" ht="15" hidden="false" customHeight="false" outlineLevel="0" collapsed="false">
      <c r="A245" s="11"/>
      <c r="B245" s="12"/>
      <c r="C245" s="12"/>
      <c r="D245" s="12"/>
      <c r="E245" s="12"/>
      <c r="F245" s="13"/>
      <c r="G245" s="21"/>
      <c r="H245" s="22" t="str">
        <f>IF(F245="","",IF(OR(E245="Abschreibung (AfA)",E245="Vorsteuer auf Anlagevermögen"),0,ROUND(F245*G245,2)))</f>
        <v/>
      </c>
      <c r="I245" s="22" t="str">
        <f aca="false">IF(F245="","",F245+H245)</f>
        <v/>
      </c>
      <c r="J245" s="12"/>
    </row>
    <row r="246" customFormat="false" ht="15" hidden="false" customHeight="false" outlineLevel="0" collapsed="false">
      <c r="A246" s="11"/>
      <c r="B246" s="12"/>
      <c r="C246" s="12"/>
      <c r="D246" s="12"/>
      <c r="E246" s="12"/>
      <c r="F246" s="13"/>
      <c r="G246" s="21"/>
      <c r="H246" s="22" t="str">
        <f>IF(F246="","",IF(OR(E246="Abschreibung (AfA)",E246="Vorsteuer auf Anlagevermögen"),0,ROUND(F246*G246,2)))</f>
        <v/>
      </c>
      <c r="I246" s="22" t="str">
        <f aca="false">IF(F246="","",F246+H246)</f>
        <v/>
      </c>
      <c r="J246" s="12"/>
    </row>
    <row r="247" customFormat="false" ht="15" hidden="false" customHeight="false" outlineLevel="0" collapsed="false">
      <c r="A247" s="11"/>
      <c r="B247" s="12"/>
      <c r="C247" s="12"/>
      <c r="D247" s="12"/>
      <c r="E247" s="12"/>
      <c r="F247" s="13"/>
      <c r="G247" s="21"/>
      <c r="H247" s="22" t="str">
        <f>IF(F247="","",IF(OR(E247="Abschreibung (AfA)",E247="Vorsteuer auf Anlagevermögen"),0,ROUND(F247*G247,2)))</f>
        <v/>
      </c>
      <c r="I247" s="22" t="str">
        <f aca="false">IF(F247="","",F247+H247)</f>
        <v/>
      </c>
      <c r="J247" s="12"/>
    </row>
    <row r="248" customFormat="false" ht="15" hidden="false" customHeight="false" outlineLevel="0" collapsed="false">
      <c r="A248" s="11"/>
      <c r="B248" s="12"/>
      <c r="C248" s="12"/>
      <c r="D248" s="12"/>
      <c r="E248" s="12"/>
      <c r="F248" s="13"/>
      <c r="G248" s="21"/>
      <c r="H248" s="22" t="str">
        <f>IF(F248="","",IF(OR(E248="Abschreibung (AfA)",E248="Vorsteuer auf Anlagevermögen"),0,ROUND(F248*G248,2)))</f>
        <v/>
      </c>
      <c r="I248" s="22" t="str">
        <f aca="false">IF(F248="","",F248+H248)</f>
        <v/>
      </c>
      <c r="J248" s="12"/>
    </row>
    <row r="249" customFormat="false" ht="15" hidden="false" customHeight="false" outlineLevel="0" collapsed="false">
      <c r="A249" s="11"/>
      <c r="B249" s="12"/>
      <c r="C249" s="12"/>
      <c r="D249" s="12"/>
      <c r="E249" s="12"/>
      <c r="F249" s="13"/>
      <c r="G249" s="21"/>
      <c r="H249" s="22" t="str">
        <f>IF(F249="","",IF(OR(E249="Abschreibung (AfA)",E249="Vorsteuer auf Anlagevermögen"),0,ROUND(F249*G249,2)))</f>
        <v/>
      </c>
      <c r="I249" s="22" t="str">
        <f aca="false">IF(F249="","",F249+H249)</f>
        <v/>
      </c>
      <c r="J249" s="12"/>
    </row>
    <row r="250" customFormat="false" ht="15" hidden="false" customHeight="false" outlineLevel="0" collapsed="false">
      <c r="A250" s="11"/>
      <c r="B250" s="12"/>
      <c r="C250" s="12"/>
      <c r="D250" s="12"/>
      <c r="E250" s="12"/>
      <c r="F250" s="13"/>
      <c r="G250" s="21"/>
      <c r="H250" s="22" t="str">
        <f>IF(F250="","",IF(OR(E250="Abschreibung (AfA)",E250="Vorsteuer auf Anlagevermögen"),0,ROUND(F250*G250,2)))</f>
        <v/>
      </c>
      <c r="I250" s="22" t="str">
        <f aca="false">IF(F250="","",F250+H250)</f>
        <v/>
      </c>
      <c r="J250" s="12"/>
    </row>
    <row r="251" customFormat="false" ht="15" hidden="false" customHeight="false" outlineLevel="0" collapsed="false">
      <c r="A251" s="11"/>
      <c r="B251" s="12"/>
      <c r="C251" s="12"/>
      <c r="D251" s="12"/>
      <c r="E251" s="12"/>
      <c r="F251" s="13"/>
      <c r="G251" s="21"/>
      <c r="H251" s="22" t="str">
        <f>IF(F251="","",IF(OR(E251="Abschreibung (AfA)",E251="Vorsteuer auf Anlagevermögen"),0,ROUND(F251*G251,2)))</f>
        <v/>
      </c>
      <c r="I251" s="22" t="str">
        <f aca="false">IF(F251="","",F251+H251)</f>
        <v/>
      </c>
      <c r="J251" s="12"/>
    </row>
    <row r="252" customFormat="false" ht="15" hidden="false" customHeight="false" outlineLevel="0" collapsed="false">
      <c r="A252" s="11"/>
      <c r="B252" s="12"/>
      <c r="C252" s="12"/>
      <c r="D252" s="12"/>
      <c r="E252" s="12"/>
      <c r="F252" s="13"/>
      <c r="G252" s="21"/>
      <c r="H252" s="22" t="str">
        <f>IF(F252="","",IF(OR(E252="Abschreibung (AfA)",E252="Vorsteuer auf Anlagevermögen"),0,ROUND(F252*G252,2)))</f>
        <v/>
      </c>
      <c r="I252" s="22" t="str">
        <f aca="false">IF(F252="","",F252+H252)</f>
        <v/>
      </c>
      <c r="J252" s="12"/>
    </row>
    <row r="253" customFormat="false" ht="15" hidden="false" customHeight="false" outlineLevel="0" collapsed="false">
      <c r="A253" s="11"/>
      <c r="B253" s="12"/>
      <c r="C253" s="12"/>
      <c r="D253" s="12"/>
      <c r="E253" s="12"/>
      <c r="F253" s="13"/>
      <c r="G253" s="21"/>
      <c r="H253" s="22" t="str">
        <f>IF(F253="","",IF(OR(E253="Abschreibung (AfA)",E253="Vorsteuer auf Anlagevermögen"),0,ROUND(F253*G253,2)))</f>
        <v/>
      </c>
      <c r="I253" s="22" t="str">
        <f aca="false">IF(F253="","",F253+H253)</f>
        <v/>
      </c>
      <c r="J253" s="12"/>
    </row>
    <row r="254" customFormat="false" ht="15" hidden="false" customHeight="false" outlineLevel="0" collapsed="false">
      <c r="A254" s="11"/>
      <c r="B254" s="12"/>
      <c r="C254" s="12"/>
      <c r="D254" s="12"/>
      <c r="E254" s="12"/>
      <c r="F254" s="13"/>
      <c r="G254" s="21"/>
      <c r="H254" s="22" t="str">
        <f>IF(F254="","",IF(OR(E254="Abschreibung (AfA)",E254="Vorsteuer auf Anlagevermögen"),0,ROUND(F254*G254,2)))</f>
        <v/>
      </c>
      <c r="I254" s="22" t="str">
        <f aca="false">IF(F254="","",F254+H254)</f>
        <v/>
      </c>
      <c r="J254" s="12"/>
    </row>
    <row r="255" customFormat="false" ht="15" hidden="false" customHeight="false" outlineLevel="0" collapsed="false">
      <c r="A255" s="11"/>
      <c r="B255" s="12"/>
      <c r="C255" s="12"/>
      <c r="D255" s="12"/>
      <c r="E255" s="12"/>
      <c r="F255" s="13"/>
      <c r="G255" s="21"/>
      <c r="H255" s="22" t="str">
        <f>IF(F255="","",IF(OR(E255="Abschreibung (AfA)",E255="Vorsteuer auf Anlagevermögen"),0,ROUND(F255*G255,2)))</f>
        <v/>
      </c>
      <c r="I255" s="22" t="str">
        <f aca="false">IF(F255="","",F255+H255)</f>
        <v/>
      </c>
      <c r="J255" s="12"/>
    </row>
    <row r="256" customFormat="false" ht="15" hidden="false" customHeight="false" outlineLevel="0" collapsed="false">
      <c r="A256" s="11"/>
      <c r="B256" s="12"/>
      <c r="C256" s="12"/>
      <c r="D256" s="12"/>
      <c r="E256" s="12"/>
      <c r="F256" s="13"/>
      <c r="G256" s="21"/>
      <c r="H256" s="22" t="str">
        <f>IF(F256="","",IF(OR(E256="Abschreibung (AfA)",E256="Vorsteuer auf Anlagevermögen"),0,ROUND(F256*G256,2)))</f>
        <v/>
      </c>
      <c r="I256" s="22" t="str">
        <f aca="false">IF(F256="","",F256+H256)</f>
        <v/>
      </c>
      <c r="J256" s="12"/>
    </row>
    <row r="257" customFormat="false" ht="15" hidden="false" customHeight="false" outlineLevel="0" collapsed="false">
      <c r="A257" s="11"/>
      <c r="B257" s="12"/>
      <c r="C257" s="12"/>
      <c r="D257" s="12"/>
      <c r="E257" s="12"/>
      <c r="F257" s="13"/>
      <c r="G257" s="21"/>
      <c r="H257" s="22" t="str">
        <f>IF(F257="","",IF(OR(E257="Abschreibung (AfA)",E257="Vorsteuer auf Anlagevermögen"),0,ROUND(F257*G257,2)))</f>
        <v/>
      </c>
      <c r="I257" s="22" t="str">
        <f aca="false">IF(F257="","",F257+H257)</f>
        <v/>
      </c>
      <c r="J257" s="12"/>
    </row>
    <row r="258" customFormat="false" ht="15" hidden="false" customHeight="false" outlineLevel="0" collapsed="false">
      <c r="A258" s="11"/>
      <c r="B258" s="12"/>
      <c r="C258" s="12"/>
      <c r="D258" s="12"/>
      <c r="E258" s="12"/>
      <c r="F258" s="13"/>
      <c r="G258" s="21"/>
      <c r="H258" s="22" t="str">
        <f>IF(F258="","",IF(OR(E258="Abschreibung (AfA)",E258="Vorsteuer auf Anlagevermögen"),0,ROUND(F258*G258,2)))</f>
        <v/>
      </c>
      <c r="I258" s="22" t="str">
        <f aca="false">IF(F258="","",F258+H258)</f>
        <v/>
      </c>
      <c r="J258" s="12"/>
    </row>
    <row r="259" customFormat="false" ht="15" hidden="false" customHeight="false" outlineLevel="0" collapsed="false">
      <c r="A259" s="11"/>
      <c r="B259" s="12"/>
      <c r="C259" s="12"/>
      <c r="D259" s="12"/>
      <c r="E259" s="12"/>
      <c r="F259" s="13"/>
      <c r="G259" s="21"/>
      <c r="H259" s="22" t="str">
        <f>IF(F259="","",IF(OR(E259="Abschreibung (AfA)",E259="Vorsteuer auf Anlagevermögen"),0,ROUND(F259*G259,2)))</f>
        <v/>
      </c>
      <c r="I259" s="22" t="str">
        <f aca="false">IF(F259="","",F259+H259)</f>
        <v/>
      </c>
      <c r="J259" s="12"/>
    </row>
    <row r="260" customFormat="false" ht="15" hidden="false" customHeight="false" outlineLevel="0" collapsed="false">
      <c r="A260" s="11"/>
      <c r="B260" s="12"/>
      <c r="C260" s="12"/>
      <c r="D260" s="12"/>
      <c r="E260" s="12"/>
      <c r="F260" s="13"/>
      <c r="G260" s="21"/>
      <c r="H260" s="22" t="str">
        <f>IF(F260="","",IF(OR(E260="Abschreibung (AfA)",E260="Vorsteuer auf Anlagevermögen"),0,ROUND(F260*G260,2)))</f>
        <v/>
      </c>
      <c r="I260" s="22" t="str">
        <f aca="false">IF(F260="","",F260+H260)</f>
        <v/>
      </c>
      <c r="J260" s="12"/>
    </row>
    <row r="261" customFormat="false" ht="15" hidden="false" customHeight="false" outlineLevel="0" collapsed="false">
      <c r="A261" s="11"/>
      <c r="B261" s="12"/>
      <c r="C261" s="12"/>
      <c r="D261" s="12"/>
      <c r="E261" s="12"/>
      <c r="F261" s="13"/>
      <c r="G261" s="21"/>
      <c r="H261" s="22" t="str">
        <f>IF(F261="","",IF(OR(E261="Abschreibung (AfA)",E261="Vorsteuer auf Anlagevermögen"),0,ROUND(F261*G261,2)))</f>
        <v/>
      </c>
      <c r="I261" s="22" t="str">
        <f aca="false">IF(F261="","",F261+H261)</f>
        <v/>
      </c>
      <c r="J261" s="12"/>
    </row>
    <row r="262" customFormat="false" ht="15" hidden="false" customHeight="false" outlineLevel="0" collapsed="false">
      <c r="A262" s="11"/>
      <c r="B262" s="12"/>
      <c r="C262" s="12"/>
      <c r="D262" s="12"/>
      <c r="E262" s="12"/>
      <c r="F262" s="13"/>
      <c r="G262" s="21"/>
      <c r="H262" s="22" t="str">
        <f>IF(F262="","",IF(OR(E262="Abschreibung (AfA)",E262="Vorsteuer auf Anlagevermögen"),0,ROUND(F262*G262,2)))</f>
        <v/>
      </c>
      <c r="I262" s="22" t="str">
        <f aca="false">IF(F262="","",F262+H262)</f>
        <v/>
      </c>
      <c r="J262" s="12"/>
    </row>
    <row r="263" customFormat="false" ht="15" hidden="false" customHeight="false" outlineLevel="0" collapsed="false">
      <c r="A263" s="11"/>
      <c r="B263" s="12"/>
      <c r="C263" s="12"/>
      <c r="D263" s="12"/>
      <c r="E263" s="12"/>
      <c r="F263" s="13"/>
      <c r="G263" s="21"/>
      <c r="H263" s="22" t="str">
        <f>IF(F263="","",IF(OR(E263="Abschreibung (AfA)",E263="Vorsteuer auf Anlagevermögen"),0,ROUND(F263*G263,2)))</f>
        <v/>
      </c>
      <c r="I263" s="22" t="str">
        <f aca="false">IF(F263="","",F263+H263)</f>
        <v/>
      </c>
      <c r="J263" s="12"/>
    </row>
    <row r="264" customFormat="false" ht="15" hidden="false" customHeight="false" outlineLevel="0" collapsed="false">
      <c r="A264" s="11"/>
      <c r="B264" s="12"/>
      <c r="C264" s="12"/>
      <c r="D264" s="12"/>
      <c r="E264" s="12"/>
      <c r="F264" s="13"/>
      <c r="G264" s="21"/>
      <c r="H264" s="22" t="str">
        <f>IF(F264="","",IF(OR(E264="Abschreibung (AfA)",E264="Vorsteuer auf Anlagevermögen"),0,ROUND(F264*G264,2)))</f>
        <v/>
      </c>
      <c r="I264" s="22" t="str">
        <f aca="false">IF(F264="","",F264+H264)</f>
        <v/>
      </c>
      <c r="J264" s="12"/>
    </row>
    <row r="265" customFormat="false" ht="15" hidden="false" customHeight="false" outlineLevel="0" collapsed="false">
      <c r="A265" s="11"/>
      <c r="B265" s="12"/>
      <c r="C265" s="12"/>
      <c r="D265" s="12"/>
      <c r="E265" s="12"/>
      <c r="F265" s="13"/>
      <c r="G265" s="21"/>
      <c r="H265" s="22" t="str">
        <f>IF(F265="","",IF(OR(E265="Abschreibung (AfA)",E265="Vorsteuer auf Anlagevermögen"),0,ROUND(F265*G265,2)))</f>
        <v/>
      </c>
      <c r="I265" s="22" t="str">
        <f aca="false">IF(F265="","",F265+H265)</f>
        <v/>
      </c>
      <c r="J265" s="12"/>
    </row>
    <row r="266" customFormat="false" ht="15" hidden="false" customHeight="false" outlineLevel="0" collapsed="false">
      <c r="A266" s="11"/>
      <c r="B266" s="12"/>
      <c r="C266" s="12"/>
      <c r="D266" s="12"/>
      <c r="E266" s="12"/>
      <c r="F266" s="13"/>
      <c r="G266" s="21"/>
      <c r="H266" s="22" t="str">
        <f>IF(F266="","",IF(OR(E266="Abschreibung (AfA)",E266="Vorsteuer auf Anlagevermögen"),0,ROUND(F266*G266,2)))</f>
        <v/>
      </c>
      <c r="I266" s="22" t="str">
        <f aca="false">IF(F266="","",F266+H266)</f>
        <v/>
      </c>
      <c r="J266" s="12"/>
    </row>
    <row r="267" customFormat="false" ht="15" hidden="false" customHeight="false" outlineLevel="0" collapsed="false">
      <c r="A267" s="11"/>
      <c r="B267" s="12"/>
      <c r="C267" s="12"/>
      <c r="D267" s="12"/>
      <c r="E267" s="12"/>
      <c r="F267" s="13"/>
      <c r="G267" s="21"/>
      <c r="H267" s="22" t="str">
        <f>IF(F267="","",IF(OR(E267="Abschreibung (AfA)",E267="Vorsteuer auf Anlagevermögen"),0,ROUND(F267*G267,2)))</f>
        <v/>
      </c>
      <c r="I267" s="22" t="str">
        <f aca="false">IF(F267="","",F267+H267)</f>
        <v/>
      </c>
      <c r="J267" s="12"/>
    </row>
    <row r="268" customFormat="false" ht="15" hidden="false" customHeight="false" outlineLevel="0" collapsed="false">
      <c r="A268" s="11"/>
      <c r="B268" s="12"/>
      <c r="C268" s="12"/>
      <c r="D268" s="12"/>
      <c r="E268" s="12"/>
      <c r="F268" s="13"/>
      <c r="G268" s="21"/>
      <c r="H268" s="22" t="str">
        <f>IF(F268="","",IF(OR(E268="Abschreibung (AfA)",E268="Vorsteuer auf Anlagevermögen"),0,ROUND(F268*G268,2)))</f>
        <v/>
      </c>
      <c r="I268" s="22" t="str">
        <f aca="false">IF(F268="","",F268+H268)</f>
        <v/>
      </c>
      <c r="J268" s="12"/>
    </row>
    <row r="269" customFormat="false" ht="15" hidden="false" customHeight="false" outlineLevel="0" collapsed="false">
      <c r="A269" s="11"/>
      <c r="B269" s="12"/>
      <c r="C269" s="12"/>
      <c r="D269" s="12"/>
      <c r="E269" s="12"/>
      <c r="F269" s="13"/>
      <c r="G269" s="21"/>
      <c r="H269" s="22" t="str">
        <f>IF(F269="","",IF(OR(E269="Abschreibung (AfA)",E269="Vorsteuer auf Anlagevermögen"),0,ROUND(F269*G269,2)))</f>
        <v/>
      </c>
      <c r="I269" s="22" t="str">
        <f aca="false">IF(F269="","",F269+H269)</f>
        <v/>
      </c>
      <c r="J269" s="12"/>
    </row>
    <row r="270" customFormat="false" ht="15" hidden="false" customHeight="false" outlineLevel="0" collapsed="false">
      <c r="A270" s="11"/>
      <c r="B270" s="12"/>
      <c r="C270" s="12"/>
      <c r="D270" s="12"/>
      <c r="E270" s="12"/>
      <c r="F270" s="13"/>
      <c r="G270" s="21"/>
      <c r="H270" s="22" t="str">
        <f>IF(F270="","",IF(OR(E270="Abschreibung (AfA)",E270="Vorsteuer auf Anlagevermögen"),0,ROUND(F270*G270,2)))</f>
        <v/>
      </c>
      <c r="I270" s="22" t="str">
        <f aca="false">IF(F270="","",F270+H270)</f>
        <v/>
      </c>
      <c r="J270" s="12"/>
    </row>
    <row r="271" customFormat="false" ht="15" hidden="false" customHeight="false" outlineLevel="0" collapsed="false">
      <c r="A271" s="11"/>
      <c r="B271" s="12"/>
      <c r="C271" s="12"/>
      <c r="D271" s="12"/>
      <c r="E271" s="12"/>
      <c r="F271" s="13"/>
      <c r="G271" s="21"/>
      <c r="H271" s="22" t="str">
        <f>IF(F271="","",IF(OR(E271="Abschreibung (AfA)",E271="Vorsteuer auf Anlagevermögen"),0,ROUND(F271*G271,2)))</f>
        <v/>
      </c>
      <c r="I271" s="22" t="str">
        <f aca="false">IF(F271="","",F271+H271)</f>
        <v/>
      </c>
      <c r="J271" s="12"/>
    </row>
    <row r="272" customFormat="false" ht="15" hidden="false" customHeight="false" outlineLevel="0" collapsed="false">
      <c r="A272" s="11"/>
      <c r="B272" s="12"/>
      <c r="C272" s="12"/>
      <c r="D272" s="12"/>
      <c r="E272" s="12"/>
      <c r="F272" s="13"/>
      <c r="G272" s="21"/>
      <c r="H272" s="22" t="str">
        <f>IF(F272="","",IF(OR(E272="Abschreibung (AfA)",E272="Vorsteuer auf Anlagevermögen"),0,ROUND(F272*G272,2)))</f>
        <v/>
      </c>
      <c r="I272" s="22" t="str">
        <f aca="false">IF(F272="","",F272+H272)</f>
        <v/>
      </c>
      <c r="J272" s="12"/>
    </row>
    <row r="273" customFormat="false" ht="15" hidden="false" customHeight="false" outlineLevel="0" collapsed="false">
      <c r="A273" s="11"/>
      <c r="B273" s="12"/>
      <c r="C273" s="12"/>
      <c r="D273" s="12"/>
      <c r="E273" s="12"/>
      <c r="F273" s="13"/>
      <c r="G273" s="21"/>
      <c r="H273" s="22" t="str">
        <f>IF(F273="","",IF(OR(E273="Abschreibung (AfA)",E273="Vorsteuer auf Anlagevermögen"),0,ROUND(F273*G273,2)))</f>
        <v/>
      </c>
      <c r="I273" s="22" t="str">
        <f aca="false">IF(F273="","",F273+H273)</f>
        <v/>
      </c>
      <c r="J273" s="12"/>
    </row>
    <row r="274" customFormat="false" ht="15" hidden="false" customHeight="false" outlineLevel="0" collapsed="false">
      <c r="A274" s="11"/>
      <c r="B274" s="12"/>
      <c r="C274" s="12"/>
      <c r="D274" s="12"/>
      <c r="E274" s="12"/>
      <c r="F274" s="13"/>
      <c r="G274" s="21"/>
      <c r="H274" s="22" t="str">
        <f>IF(F274="","",IF(OR(E274="Abschreibung (AfA)",E274="Vorsteuer auf Anlagevermögen"),0,ROUND(F274*G274,2)))</f>
        <v/>
      </c>
      <c r="I274" s="22" t="str">
        <f aca="false">IF(F274="","",F274+H274)</f>
        <v/>
      </c>
      <c r="J274" s="12"/>
    </row>
    <row r="275" customFormat="false" ht="15" hidden="false" customHeight="false" outlineLevel="0" collapsed="false">
      <c r="A275" s="11"/>
      <c r="B275" s="12"/>
      <c r="C275" s="12"/>
      <c r="D275" s="12"/>
      <c r="E275" s="12"/>
      <c r="F275" s="13"/>
      <c r="G275" s="21"/>
      <c r="H275" s="22" t="str">
        <f>IF(F275="","",IF(OR(E275="Abschreibung (AfA)",E275="Vorsteuer auf Anlagevermögen"),0,ROUND(F275*G275,2)))</f>
        <v/>
      </c>
      <c r="I275" s="22" t="str">
        <f aca="false">IF(F275="","",F275+H275)</f>
        <v/>
      </c>
      <c r="J275" s="12"/>
    </row>
    <row r="276" customFormat="false" ht="15" hidden="false" customHeight="false" outlineLevel="0" collapsed="false">
      <c r="A276" s="11"/>
      <c r="B276" s="12"/>
      <c r="C276" s="12"/>
      <c r="D276" s="12"/>
      <c r="E276" s="12"/>
      <c r="F276" s="13"/>
      <c r="G276" s="21"/>
      <c r="H276" s="22" t="str">
        <f>IF(F276="","",IF(OR(E276="Abschreibung (AfA)",E276="Vorsteuer auf Anlagevermögen"),0,ROUND(F276*G276,2)))</f>
        <v/>
      </c>
      <c r="I276" s="22" t="str">
        <f aca="false">IF(F276="","",F276+H276)</f>
        <v/>
      </c>
      <c r="J276" s="12"/>
    </row>
    <row r="277" customFormat="false" ht="15" hidden="false" customHeight="false" outlineLevel="0" collapsed="false">
      <c r="A277" s="11"/>
      <c r="B277" s="12"/>
      <c r="C277" s="12"/>
      <c r="D277" s="12"/>
      <c r="E277" s="12"/>
      <c r="F277" s="13"/>
      <c r="G277" s="21"/>
      <c r="H277" s="22" t="str">
        <f>IF(F277="","",IF(OR(E277="Abschreibung (AfA)",E277="Vorsteuer auf Anlagevermögen"),0,ROUND(F277*G277,2)))</f>
        <v/>
      </c>
      <c r="I277" s="22" t="str">
        <f aca="false">IF(F277="","",F277+H277)</f>
        <v/>
      </c>
      <c r="J277" s="12"/>
    </row>
    <row r="278" customFormat="false" ht="15" hidden="false" customHeight="false" outlineLevel="0" collapsed="false">
      <c r="A278" s="11"/>
      <c r="B278" s="12"/>
      <c r="C278" s="12"/>
      <c r="D278" s="12"/>
      <c r="E278" s="12"/>
      <c r="F278" s="13"/>
      <c r="G278" s="21"/>
      <c r="H278" s="22" t="str">
        <f>IF(F278="","",IF(OR(E278="Abschreibung (AfA)",E278="Vorsteuer auf Anlagevermögen"),0,ROUND(F278*G278,2)))</f>
        <v/>
      </c>
      <c r="I278" s="22" t="str">
        <f aca="false">IF(F278="","",F278+H278)</f>
        <v/>
      </c>
      <c r="J278" s="12"/>
    </row>
    <row r="279" customFormat="false" ht="15" hidden="false" customHeight="false" outlineLevel="0" collapsed="false">
      <c r="A279" s="11"/>
      <c r="B279" s="12"/>
      <c r="C279" s="12"/>
      <c r="D279" s="12"/>
      <c r="E279" s="12"/>
      <c r="F279" s="13"/>
      <c r="G279" s="21"/>
      <c r="H279" s="22" t="str">
        <f>IF(F279="","",IF(OR(E279="Abschreibung (AfA)",E279="Vorsteuer auf Anlagevermögen"),0,ROUND(F279*G279,2)))</f>
        <v/>
      </c>
      <c r="I279" s="22" t="str">
        <f aca="false">IF(F279="","",F279+H279)</f>
        <v/>
      </c>
      <c r="J279" s="12"/>
    </row>
    <row r="280" customFormat="false" ht="15" hidden="false" customHeight="false" outlineLevel="0" collapsed="false">
      <c r="A280" s="11"/>
      <c r="B280" s="12"/>
      <c r="C280" s="12"/>
      <c r="D280" s="12"/>
      <c r="E280" s="12"/>
      <c r="F280" s="13"/>
      <c r="G280" s="21"/>
      <c r="H280" s="22" t="str">
        <f>IF(F280="","",IF(OR(E280="Abschreibung (AfA)",E280="Vorsteuer auf Anlagevermögen"),0,ROUND(F280*G280,2)))</f>
        <v/>
      </c>
      <c r="I280" s="22" t="str">
        <f aca="false">IF(F280="","",F280+H280)</f>
        <v/>
      </c>
      <c r="J280" s="12"/>
    </row>
    <row r="281" customFormat="false" ht="15" hidden="false" customHeight="false" outlineLevel="0" collapsed="false">
      <c r="A281" s="11"/>
      <c r="B281" s="12"/>
      <c r="C281" s="12"/>
      <c r="D281" s="12"/>
      <c r="E281" s="12"/>
      <c r="F281" s="13"/>
      <c r="G281" s="21"/>
      <c r="H281" s="22" t="str">
        <f>IF(F281="","",IF(OR(E281="Abschreibung (AfA)",E281="Vorsteuer auf Anlagevermögen"),0,ROUND(F281*G281,2)))</f>
        <v/>
      </c>
      <c r="I281" s="22" t="str">
        <f aca="false">IF(F281="","",F281+H281)</f>
        <v/>
      </c>
      <c r="J281" s="12"/>
    </row>
    <row r="282" customFormat="false" ht="15" hidden="false" customHeight="false" outlineLevel="0" collapsed="false">
      <c r="A282" s="11"/>
      <c r="B282" s="12"/>
      <c r="C282" s="12"/>
      <c r="D282" s="12"/>
      <c r="E282" s="12"/>
      <c r="F282" s="13"/>
      <c r="G282" s="21"/>
      <c r="H282" s="22" t="str">
        <f>IF(F282="","",IF(OR(E282="Abschreibung (AfA)",E282="Vorsteuer auf Anlagevermögen"),0,ROUND(F282*G282,2)))</f>
        <v/>
      </c>
      <c r="I282" s="22" t="str">
        <f aca="false">IF(F282="","",F282+H282)</f>
        <v/>
      </c>
      <c r="J282" s="12"/>
    </row>
    <row r="283" customFormat="false" ht="15" hidden="false" customHeight="false" outlineLevel="0" collapsed="false">
      <c r="A283" s="11"/>
      <c r="B283" s="12"/>
      <c r="C283" s="12"/>
      <c r="D283" s="12"/>
      <c r="E283" s="12"/>
      <c r="F283" s="13"/>
      <c r="G283" s="21"/>
      <c r="H283" s="22" t="str">
        <f>IF(F283="","",IF(OR(E283="Abschreibung (AfA)",E283="Vorsteuer auf Anlagevermögen"),0,ROUND(F283*G283,2)))</f>
        <v/>
      </c>
      <c r="I283" s="22" t="str">
        <f aca="false">IF(F283="","",F283+H283)</f>
        <v/>
      </c>
      <c r="J283" s="12"/>
    </row>
    <row r="284" customFormat="false" ht="15" hidden="false" customHeight="false" outlineLevel="0" collapsed="false">
      <c r="A284" s="11"/>
      <c r="B284" s="12"/>
      <c r="C284" s="12"/>
      <c r="D284" s="12"/>
      <c r="E284" s="12"/>
      <c r="F284" s="13"/>
      <c r="G284" s="21"/>
      <c r="H284" s="22" t="str">
        <f>IF(F284="","",IF(OR(E284="Abschreibung (AfA)",E284="Vorsteuer auf Anlagevermögen"),0,ROUND(F284*G284,2)))</f>
        <v/>
      </c>
      <c r="I284" s="22" t="str">
        <f aca="false">IF(F284="","",F284+H284)</f>
        <v/>
      </c>
      <c r="J284" s="12"/>
    </row>
    <row r="285" customFormat="false" ht="15" hidden="false" customHeight="false" outlineLevel="0" collapsed="false">
      <c r="A285" s="11"/>
      <c r="B285" s="12"/>
      <c r="C285" s="12"/>
      <c r="D285" s="12"/>
      <c r="E285" s="12"/>
      <c r="F285" s="13"/>
      <c r="G285" s="21"/>
      <c r="H285" s="22" t="str">
        <f>IF(F285="","",IF(OR(E285="Abschreibung (AfA)",E285="Vorsteuer auf Anlagevermögen"),0,ROUND(F285*G285,2)))</f>
        <v/>
      </c>
      <c r="I285" s="22" t="str">
        <f aca="false">IF(F285="","",F285+H285)</f>
        <v/>
      </c>
      <c r="J285" s="12"/>
    </row>
    <row r="286" customFormat="false" ht="15" hidden="false" customHeight="false" outlineLevel="0" collapsed="false">
      <c r="A286" s="11"/>
      <c r="B286" s="12"/>
      <c r="C286" s="12"/>
      <c r="D286" s="12"/>
      <c r="E286" s="12"/>
      <c r="F286" s="13"/>
      <c r="G286" s="21"/>
      <c r="H286" s="22" t="str">
        <f>IF(F286="","",IF(OR(E286="Abschreibung (AfA)",E286="Vorsteuer auf Anlagevermögen"),0,ROUND(F286*G286,2)))</f>
        <v/>
      </c>
      <c r="I286" s="22" t="str">
        <f aca="false">IF(F286="","",F286+H286)</f>
        <v/>
      </c>
      <c r="J286" s="12"/>
    </row>
    <row r="287" customFormat="false" ht="15" hidden="false" customHeight="false" outlineLevel="0" collapsed="false">
      <c r="A287" s="11"/>
      <c r="B287" s="12"/>
      <c r="C287" s="12"/>
      <c r="D287" s="12"/>
      <c r="E287" s="12"/>
      <c r="F287" s="13"/>
      <c r="G287" s="21"/>
      <c r="H287" s="22" t="str">
        <f>IF(F287="","",IF(OR(E287="Abschreibung (AfA)",E287="Vorsteuer auf Anlagevermögen"),0,ROUND(F287*G287,2)))</f>
        <v/>
      </c>
      <c r="I287" s="22" t="str">
        <f aca="false">IF(F287="","",F287+H287)</f>
        <v/>
      </c>
      <c r="J287" s="12"/>
    </row>
    <row r="288" customFormat="false" ht="15" hidden="false" customHeight="false" outlineLevel="0" collapsed="false">
      <c r="A288" s="11"/>
      <c r="B288" s="12"/>
      <c r="C288" s="12"/>
      <c r="D288" s="12"/>
      <c r="E288" s="12"/>
      <c r="F288" s="13"/>
      <c r="G288" s="21"/>
      <c r="H288" s="22" t="str">
        <f>IF(F288="","",IF(OR(E288="Abschreibung (AfA)",E288="Vorsteuer auf Anlagevermögen"),0,ROUND(F288*G288,2)))</f>
        <v/>
      </c>
      <c r="I288" s="22" t="str">
        <f aca="false">IF(F288="","",F288+H288)</f>
        <v/>
      </c>
      <c r="J288" s="12"/>
    </row>
    <row r="289" customFormat="false" ht="15" hidden="false" customHeight="false" outlineLevel="0" collapsed="false">
      <c r="A289" s="11"/>
      <c r="B289" s="12"/>
      <c r="C289" s="12"/>
      <c r="D289" s="12"/>
      <c r="E289" s="12"/>
      <c r="F289" s="13"/>
      <c r="G289" s="21"/>
      <c r="H289" s="22" t="str">
        <f>IF(F289="","",IF(OR(E289="Abschreibung (AfA)",E289="Vorsteuer auf Anlagevermögen"),0,ROUND(F289*G289,2)))</f>
        <v/>
      </c>
      <c r="I289" s="22" t="str">
        <f aca="false">IF(F289="","",F289+H289)</f>
        <v/>
      </c>
      <c r="J289" s="12"/>
    </row>
    <row r="290" customFormat="false" ht="15" hidden="false" customHeight="false" outlineLevel="0" collapsed="false">
      <c r="A290" s="11"/>
      <c r="B290" s="12"/>
      <c r="C290" s="12"/>
      <c r="D290" s="12"/>
      <c r="E290" s="12"/>
      <c r="F290" s="13"/>
      <c r="G290" s="21"/>
      <c r="H290" s="22" t="str">
        <f>IF(F290="","",IF(OR(E290="Abschreibung (AfA)",E290="Vorsteuer auf Anlagevermögen"),0,ROUND(F290*G290,2)))</f>
        <v/>
      </c>
      <c r="I290" s="22" t="str">
        <f aca="false">IF(F290="","",F290+H290)</f>
        <v/>
      </c>
      <c r="J290" s="12"/>
    </row>
    <row r="291" customFormat="false" ht="15" hidden="false" customHeight="false" outlineLevel="0" collapsed="false">
      <c r="A291" s="11"/>
      <c r="B291" s="12"/>
      <c r="C291" s="12"/>
      <c r="D291" s="12"/>
      <c r="E291" s="12"/>
      <c r="F291" s="13"/>
      <c r="G291" s="21"/>
      <c r="H291" s="22" t="str">
        <f>IF(F291="","",IF(OR(E291="Abschreibung (AfA)",E291="Vorsteuer auf Anlagevermögen"),0,ROUND(F291*G291,2)))</f>
        <v/>
      </c>
      <c r="I291" s="22" t="str">
        <f aca="false">IF(F291="","",F291+H291)</f>
        <v/>
      </c>
      <c r="J291" s="12"/>
    </row>
    <row r="292" customFormat="false" ht="15" hidden="false" customHeight="false" outlineLevel="0" collapsed="false">
      <c r="A292" s="11"/>
      <c r="B292" s="12"/>
      <c r="C292" s="12"/>
      <c r="D292" s="12"/>
      <c r="E292" s="12"/>
      <c r="F292" s="13"/>
      <c r="G292" s="21"/>
      <c r="H292" s="22" t="str">
        <f>IF(F292="","",IF(OR(E292="Abschreibung (AfA)",E292="Vorsteuer auf Anlagevermögen"),0,ROUND(F292*G292,2)))</f>
        <v/>
      </c>
      <c r="I292" s="22" t="str">
        <f aca="false">IF(F292="","",F292+H292)</f>
        <v/>
      </c>
      <c r="J292" s="12"/>
    </row>
    <row r="293" customFormat="false" ht="15" hidden="false" customHeight="false" outlineLevel="0" collapsed="false">
      <c r="A293" s="11"/>
      <c r="B293" s="12"/>
      <c r="C293" s="12"/>
      <c r="D293" s="12"/>
      <c r="E293" s="12"/>
      <c r="F293" s="13"/>
      <c r="G293" s="21"/>
      <c r="H293" s="22" t="str">
        <f>IF(F293="","",IF(OR(E293="Abschreibung (AfA)",E293="Vorsteuer auf Anlagevermögen"),0,ROUND(F293*G293,2)))</f>
        <v/>
      </c>
      <c r="I293" s="22" t="str">
        <f aca="false">IF(F293="","",F293+H293)</f>
        <v/>
      </c>
      <c r="J293" s="12"/>
    </row>
    <row r="294" customFormat="false" ht="15" hidden="false" customHeight="false" outlineLevel="0" collapsed="false">
      <c r="A294" s="11"/>
      <c r="B294" s="12"/>
      <c r="C294" s="12"/>
      <c r="D294" s="12"/>
      <c r="E294" s="12"/>
      <c r="F294" s="13"/>
      <c r="G294" s="21"/>
      <c r="H294" s="22" t="str">
        <f>IF(F294="","",IF(OR(E294="Abschreibung (AfA)",E294="Vorsteuer auf Anlagevermögen"),0,ROUND(F294*G294,2)))</f>
        <v/>
      </c>
      <c r="I294" s="22" t="str">
        <f aca="false">IF(F294="","",F294+H294)</f>
        <v/>
      </c>
      <c r="J294" s="12"/>
    </row>
    <row r="295" customFormat="false" ht="15" hidden="false" customHeight="false" outlineLevel="0" collapsed="false">
      <c r="A295" s="11"/>
      <c r="B295" s="12"/>
      <c r="C295" s="12"/>
      <c r="D295" s="12"/>
      <c r="E295" s="12"/>
      <c r="F295" s="13"/>
      <c r="G295" s="21"/>
      <c r="H295" s="22" t="str">
        <f>IF(F295="","",IF(OR(E295="Abschreibung (AfA)",E295="Vorsteuer auf Anlagevermögen"),0,ROUND(F295*G295,2)))</f>
        <v/>
      </c>
      <c r="I295" s="22" t="str">
        <f aca="false">IF(F295="","",F295+H295)</f>
        <v/>
      </c>
      <c r="J295" s="12"/>
    </row>
    <row r="296" customFormat="false" ht="15" hidden="false" customHeight="false" outlineLevel="0" collapsed="false">
      <c r="A296" s="11"/>
      <c r="B296" s="12"/>
      <c r="C296" s="12"/>
      <c r="D296" s="12"/>
      <c r="E296" s="12"/>
      <c r="F296" s="13"/>
      <c r="G296" s="21"/>
      <c r="H296" s="22" t="str">
        <f>IF(F296="","",IF(OR(E296="Abschreibung (AfA)",E296="Vorsteuer auf Anlagevermögen"),0,ROUND(F296*G296,2)))</f>
        <v/>
      </c>
      <c r="I296" s="22" t="str">
        <f aca="false">IF(F296="","",F296+H296)</f>
        <v/>
      </c>
      <c r="J296" s="12"/>
    </row>
    <row r="297" customFormat="false" ht="15" hidden="false" customHeight="false" outlineLevel="0" collapsed="false">
      <c r="A297" s="11"/>
      <c r="B297" s="12"/>
      <c r="C297" s="12"/>
      <c r="D297" s="12"/>
      <c r="E297" s="12"/>
      <c r="F297" s="13"/>
      <c r="G297" s="21"/>
      <c r="H297" s="22" t="str">
        <f>IF(F297="","",IF(OR(E297="Abschreibung (AfA)",E297="Vorsteuer auf Anlagevermögen"),0,ROUND(F297*G297,2)))</f>
        <v/>
      </c>
      <c r="I297" s="22" t="str">
        <f aca="false">IF(F297="","",F297+H297)</f>
        <v/>
      </c>
      <c r="J297" s="12"/>
    </row>
    <row r="298" customFormat="false" ht="15" hidden="false" customHeight="false" outlineLevel="0" collapsed="false">
      <c r="A298" s="11"/>
      <c r="B298" s="12"/>
      <c r="C298" s="12"/>
      <c r="D298" s="12"/>
      <c r="E298" s="12"/>
      <c r="F298" s="13"/>
      <c r="G298" s="21"/>
      <c r="H298" s="22" t="str">
        <f>IF(F298="","",IF(OR(E298="Abschreibung (AfA)",E298="Vorsteuer auf Anlagevermögen"),0,ROUND(F298*G298,2)))</f>
        <v/>
      </c>
      <c r="I298" s="22" t="str">
        <f aca="false">IF(F298="","",F298+H298)</f>
        <v/>
      </c>
      <c r="J298" s="12"/>
    </row>
    <row r="299" customFormat="false" ht="15" hidden="false" customHeight="false" outlineLevel="0" collapsed="false">
      <c r="A299" s="11"/>
      <c r="B299" s="12"/>
      <c r="C299" s="12"/>
      <c r="D299" s="12"/>
      <c r="E299" s="12"/>
      <c r="F299" s="13"/>
      <c r="G299" s="21"/>
      <c r="H299" s="22" t="str">
        <f>IF(F299="","",IF(OR(E299="Abschreibung (AfA)",E299="Vorsteuer auf Anlagevermögen"),0,ROUND(F299*G299,2)))</f>
        <v/>
      </c>
      <c r="I299" s="22" t="str">
        <f aca="false">IF(F299="","",F299+H299)</f>
        <v/>
      </c>
      <c r="J299" s="12"/>
    </row>
    <row r="300" customFormat="false" ht="15" hidden="false" customHeight="false" outlineLevel="0" collapsed="false">
      <c r="A300" s="11"/>
      <c r="B300" s="12"/>
      <c r="C300" s="12"/>
      <c r="D300" s="12"/>
      <c r="E300" s="12"/>
      <c r="F300" s="13"/>
      <c r="G300" s="21"/>
      <c r="H300" s="22" t="str">
        <f>IF(F300="","",IF(OR(E300="Abschreibung (AfA)",E300="Vorsteuer auf Anlagevermögen"),0,ROUND(F300*G300,2)))</f>
        <v/>
      </c>
      <c r="I300" s="22" t="str">
        <f aca="false">IF(F300="","",F300+H300)</f>
        <v/>
      </c>
      <c r="J300" s="12"/>
    </row>
    <row r="301" customFormat="false" ht="15" hidden="false" customHeight="false" outlineLevel="0" collapsed="false">
      <c r="A301" s="11"/>
      <c r="B301" s="12"/>
      <c r="C301" s="12"/>
      <c r="D301" s="12"/>
      <c r="E301" s="12"/>
      <c r="F301" s="13"/>
      <c r="G301" s="21"/>
      <c r="H301" s="22" t="str">
        <f>IF(F301="","",IF(OR(E301="Abschreibung (AfA)",E301="Vorsteuer auf Anlagevermögen"),0,ROUND(F301*G301,2)))</f>
        <v/>
      </c>
      <c r="I301" s="22" t="str">
        <f aca="false">IF(F301="","",F301+H301)</f>
        <v/>
      </c>
      <c r="J301" s="12"/>
    </row>
    <row r="302" customFormat="false" ht="15" hidden="false" customHeight="false" outlineLevel="0" collapsed="false">
      <c r="A302" s="11"/>
      <c r="B302" s="12"/>
      <c r="C302" s="12"/>
      <c r="D302" s="12"/>
      <c r="E302" s="12"/>
      <c r="F302" s="13"/>
      <c r="G302" s="21"/>
      <c r="H302" s="22" t="str">
        <f>IF(F302="","",IF(OR(E302="Abschreibung (AfA)",E302="Vorsteuer auf Anlagevermögen"),0,ROUND(F302*G302,2)))</f>
        <v/>
      </c>
      <c r="I302" s="22" t="str">
        <f aca="false">IF(F302="","",F302+H302)</f>
        <v/>
      </c>
      <c r="J302" s="12"/>
    </row>
    <row r="303" customFormat="false" ht="15" hidden="false" customHeight="false" outlineLevel="0" collapsed="false">
      <c r="A303" s="11"/>
      <c r="B303" s="12"/>
      <c r="C303" s="12"/>
      <c r="D303" s="12"/>
      <c r="E303" s="12"/>
      <c r="F303" s="13"/>
      <c r="G303" s="21"/>
      <c r="H303" s="22" t="str">
        <f>IF(F303="","",IF(OR(E303="Abschreibung (AfA)",E303="Vorsteuer auf Anlagevermögen"),0,ROUND(F303*G303,2)))</f>
        <v/>
      </c>
      <c r="I303" s="22" t="str">
        <f aca="false">IF(F303="","",F303+H303)</f>
        <v/>
      </c>
      <c r="J303" s="12"/>
    </row>
    <row r="304" customFormat="false" ht="15" hidden="false" customHeight="false" outlineLevel="0" collapsed="false">
      <c r="A304" s="11"/>
      <c r="B304" s="12"/>
      <c r="C304" s="12"/>
      <c r="D304" s="12"/>
      <c r="E304" s="12"/>
      <c r="F304" s="13"/>
      <c r="G304" s="21"/>
      <c r="H304" s="22" t="str">
        <f>IF(F304="","",IF(OR(E304="Abschreibung (AfA)",E304="Vorsteuer auf Anlagevermögen"),0,ROUND(F304*G304,2)))</f>
        <v/>
      </c>
      <c r="I304" s="22" t="str">
        <f aca="false">IF(F304="","",F304+H304)</f>
        <v/>
      </c>
      <c r="J304" s="12"/>
    </row>
    <row r="305" customFormat="false" ht="15" hidden="false" customHeight="false" outlineLevel="0" collapsed="false">
      <c r="A305" s="11"/>
      <c r="B305" s="12"/>
      <c r="C305" s="12"/>
      <c r="D305" s="12"/>
      <c r="E305" s="12"/>
      <c r="F305" s="13"/>
      <c r="G305" s="21"/>
      <c r="H305" s="22" t="str">
        <f>IF(F305="","",IF(OR(E305="Abschreibung (AfA)",E305="Vorsteuer auf Anlagevermögen"),0,ROUND(F305*G305,2)))</f>
        <v/>
      </c>
      <c r="I305" s="22" t="str">
        <f aca="false">IF(F305="","",F305+H305)</f>
        <v/>
      </c>
      <c r="J305" s="12"/>
    </row>
    <row r="306" customFormat="false" ht="15" hidden="false" customHeight="false" outlineLevel="0" collapsed="false">
      <c r="A306" s="11"/>
      <c r="B306" s="12"/>
      <c r="C306" s="12"/>
      <c r="D306" s="12"/>
      <c r="E306" s="12"/>
      <c r="F306" s="13"/>
      <c r="G306" s="21"/>
      <c r="H306" s="22" t="str">
        <f>IF(F306="","",IF(OR(E306="Abschreibung (AfA)",E306="Vorsteuer auf Anlagevermögen"),0,ROUND(F306*G306,2)))</f>
        <v/>
      </c>
      <c r="I306" s="22" t="str">
        <f aca="false">IF(F306="","",F306+H306)</f>
        <v/>
      </c>
      <c r="J306" s="12"/>
    </row>
    <row r="307" customFormat="false" ht="15" hidden="false" customHeight="false" outlineLevel="0" collapsed="false">
      <c r="A307" s="11"/>
      <c r="B307" s="12"/>
      <c r="C307" s="12"/>
      <c r="D307" s="12"/>
      <c r="E307" s="12"/>
      <c r="F307" s="13"/>
      <c r="G307" s="21"/>
      <c r="H307" s="22" t="str">
        <f>IF(F307="","",IF(OR(E307="Abschreibung (AfA)",E307="Vorsteuer auf Anlagevermögen"),0,ROUND(F307*G307,2)))</f>
        <v/>
      </c>
      <c r="I307" s="22" t="str">
        <f aca="false">IF(F307="","",F307+H307)</f>
        <v/>
      </c>
      <c r="J307" s="12"/>
    </row>
    <row r="308" customFormat="false" ht="15" hidden="false" customHeight="false" outlineLevel="0" collapsed="false">
      <c r="A308" s="11"/>
      <c r="B308" s="12"/>
      <c r="C308" s="12"/>
      <c r="D308" s="12"/>
      <c r="E308" s="12"/>
      <c r="F308" s="13"/>
      <c r="G308" s="21"/>
      <c r="H308" s="22" t="str">
        <f>IF(F308="","",IF(OR(E308="Abschreibung (AfA)",E308="Vorsteuer auf Anlagevermögen"),0,ROUND(F308*G308,2)))</f>
        <v/>
      </c>
      <c r="I308" s="22" t="str">
        <f aca="false">IF(F308="","",F308+H308)</f>
        <v/>
      </c>
      <c r="J308" s="12"/>
    </row>
    <row r="309" customFormat="false" ht="15" hidden="false" customHeight="false" outlineLevel="0" collapsed="false">
      <c r="A309" s="11"/>
      <c r="B309" s="12"/>
      <c r="C309" s="12"/>
      <c r="D309" s="12"/>
      <c r="E309" s="12"/>
      <c r="F309" s="13"/>
      <c r="G309" s="21"/>
      <c r="H309" s="22" t="str">
        <f>IF(F309="","",IF(OR(E309="Abschreibung (AfA)",E309="Vorsteuer auf Anlagevermögen"),0,ROUND(F309*G309,2)))</f>
        <v/>
      </c>
      <c r="I309" s="22" t="str">
        <f aca="false">IF(F309="","",F309+H309)</f>
        <v/>
      </c>
      <c r="J309" s="12"/>
    </row>
    <row r="310" customFormat="false" ht="15" hidden="false" customHeight="false" outlineLevel="0" collapsed="false">
      <c r="A310" s="11"/>
      <c r="B310" s="12"/>
      <c r="C310" s="12"/>
      <c r="D310" s="12"/>
      <c r="E310" s="12"/>
      <c r="F310" s="13"/>
      <c r="G310" s="21"/>
      <c r="H310" s="22" t="str">
        <f>IF(F310="","",IF(OR(E310="Abschreibung (AfA)",E310="Vorsteuer auf Anlagevermögen"),0,ROUND(F310*G310,2)))</f>
        <v/>
      </c>
      <c r="I310" s="22" t="str">
        <f aca="false">IF(F310="","",F310+H310)</f>
        <v/>
      </c>
      <c r="J310" s="12"/>
    </row>
    <row r="311" customFormat="false" ht="15" hidden="false" customHeight="false" outlineLevel="0" collapsed="false">
      <c r="A311" s="11"/>
      <c r="B311" s="12"/>
      <c r="C311" s="12"/>
      <c r="D311" s="12"/>
      <c r="E311" s="12"/>
      <c r="F311" s="13"/>
      <c r="G311" s="21"/>
      <c r="H311" s="22" t="str">
        <f>IF(F311="","",IF(OR(E311="Abschreibung (AfA)",E311="Vorsteuer auf Anlagevermögen"),0,ROUND(F311*G311,2)))</f>
        <v/>
      </c>
      <c r="I311" s="22" t="str">
        <f aca="false">IF(F311="","",F311+H311)</f>
        <v/>
      </c>
      <c r="J311" s="12"/>
    </row>
    <row r="312" customFormat="false" ht="15" hidden="false" customHeight="false" outlineLevel="0" collapsed="false">
      <c r="A312" s="11"/>
      <c r="B312" s="12"/>
      <c r="C312" s="12"/>
      <c r="D312" s="12"/>
      <c r="E312" s="12"/>
      <c r="F312" s="13"/>
      <c r="G312" s="21"/>
      <c r="H312" s="22" t="str">
        <f>IF(F312="","",IF(OR(E312="Abschreibung (AfA)",E312="Vorsteuer auf Anlagevermögen"),0,ROUND(F312*G312,2)))</f>
        <v/>
      </c>
      <c r="I312" s="22" t="str">
        <f aca="false">IF(F312="","",F312+H312)</f>
        <v/>
      </c>
      <c r="J312" s="12"/>
    </row>
    <row r="313" customFormat="false" ht="15" hidden="false" customHeight="false" outlineLevel="0" collapsed="false">
      <c r="A313" s="11"/>
      <c r="B313" s="12"/>
      <c r="C313" s="12"/>
      <c r="D313" s="12"/>
      <c r="E313" s="12"/>
      <c r="F313" s="13"/>
      <c r="G313" s="21"/>
      <c r="H313" s="22" t="str">
        <f>IF(F313="","",IF(OR(E313="Abschreibung (AfA)",E313="Vorsteuer auf Anlagevermögen"),0,ROUND(F313*G313,2)))</f>
        <v/>
      </c>
      <c r="I313" s="22" t="str">
        <f aca="false">IF(F313="","",F313+H313)</f>
        <v/>
      </c>
      <c r="J313" s="12"/>
    </row>
    <row r="314" customFormat="false" ht="15" hidden="false" customHeight="false" outlineLevel="0" collapsed="false">
      <c r="A314" s="11"/>
      <c r="B314" s="12"/>
      <c r="C314" s="12"/>
      <c r="D314" s="12"/>
      <c r="E314" s="12"/>
      <c r="F314" s="13"/>
      <c r="G314" s="21"/>
      <c r="H314" s="22" t="str">
        <f>IF(F314="","",IF(OR(E314="Abschreibung (AfA)",E314="Vorsteuer auf Anlagevermögen"),0,ROUND(F314*G314,2)))</f>
        <v/>
      </c>
      <c r="I314" s="22" t="str">
        <f aca="false">IF(F314="","",F314+H314)</f>
        <v/>
      </c>
      <c r="J314" s="12"/>
    </row>
    <row r="315" customFormat="false" ht="15" hidden="false" customHeight="false" outlineLevel="0" collapsed="false">
      <c r="A315" s="11"/>
      <c r="B315" s="12"/>
      <c r="C315" s="12"/>
      <c r="D315" s="12"/>
      <c r="E315" s="12"/>
      <c r="F315" s="13"/>
      <c r="G315" s="21"/>
      <c r="H315" s="22" t="str">
        <f>IF(F315="","",IF(OR(E315="Abschreibung (AfA)",E315="Vorsteuer auf Anlagevermögen"),0,ROUND(F315*G315,2)))</f>
        <v/>
      </c>
      <c r="I315" s="22" t="str">
        <f aca="false">IF(F315="","",F315+H315)</f>
        <v/>
      </c>
      <c r="J315" s="12"/>
    </row>
    <row r="316" customFormat="false" ht="15" hidden="false" customHeight="false" outlineLevel="0" collapsed="false">
      <c r="A316" s="11"/>
      <c r="B316" s="12"/>
      <c r="C316" s="12"/>
      <c r="D316" s="12"/>
      <c r="E316" s="12"/>
      <c r="F316" s="13"/>
      <c r="G316" s="21"/>
      <c r="H316" s="22" t="str">
        <f>IF(F316="","",IF(OR(E316="Abschreibung (AfA)",E316="Vorsteuer auf Anlagevermögen"),0,ROUND(F316*G316,2)))</f>
        <v/>
      </c>
      <c r="I316" s="22" t="str">
        <f aca="false">IF(F316="","",F316+H316)</f>
        <v/>
      </c>
      <c r="J316" s="12"/>
    </row>
    <row r="317" customFormat="false" ht="15" hidden="false" customHeight="false" outlineLevel="0" collapsed="false">
      <c r="A317" s="11"/>
      <c r="B317" s="12"/>
      <c r="C317" s="12"/>
      <c r="D317" s="12"/>
      <c r="E317" s="12"/>
      <c r="F317" s="13"/>
      <c r="G317" s="21"/>
      <c r="H317" s="22" t="str">
        <f>IF(F317="","",IF(OR(E317="Abschreibung (AfA)",E317="Vorsteuer auf Anlagevermögen"),0,ROUND(F317*G317,2)))</f>
        <v/>
      </c>
      <c r="I317" s="22" t="str">
        <f aca="false">IF(F317="","",F317+H317)</f>
        <v/>
      </c>
      <c r="J317" s="12"/>
    </row>
    <row r="318" customFormat="false" ht="15" hidden="false" customHeight="false" outlineLevel="0" collapsed="false">
      <c r="A318" s="11"/>
      <c r="B318" s="12"/>
      <c r="C318" s="12"/>
      <c r="D318" s="12"/>
      <c r="E318" s="12"/>
      <c r="F318" s="13"/>
      <c r="G318" s="21"/>
      <c r="H318" s="22" t="str">
        <f>IF(F318="","",IF(OR(E318="Abschreibung (AfA)",E318="Vorsteuer auf Anlagevermögen"),0,ROUND(F318*G318,2)))</f>
        <v/>
      </c>
      <c r="I318" s="22" t="str">
        <f aca="false">IF(F318="","",F318+H318)</f>
        <v/>
      </c>
      <c r="J318" s="12"/>
    </row>
    <row r="319" customFormat="false" ht="15" hidden="false" customHeight="false" outlineLevel="0" collapsed="false">
      <c r="A319" s="11"/>
      <c r="B319" s="12"/>
      <c r="C319" s="12"/>
      <c r="D319" s="12"/>
      <c r="E319" s="12"/>
      <c r="F319" s="13"/>
      <c r="G319" s="21"/>
      <c r="H319" s="22" t="str">
        <f>IF(F319="","",IF(OR(E319="Abschreibung (AfA)",E319="Vorsteuer auf Anlagevermögen"),0,ROUND(F319*G319,2)))</f>
        <v/>
      </c>
      <c r="I319" s="22" t="str">
        <f aca="false">IF(F319="","",F319+H319)</f>
        <v/>
      </c>
      <c r="J319" s="12"/>
    </row>
    <row r="320" customFormat="false" ht="15" hidden="false" customHeight="false" outlineLevel="0" collapsed="false">
      <c r="A320" s="11"/>
      <c r="B320" s="12"/>
      <c r="C320" s="12"/>
      <c r="D320" s="12"/>
      <c r="E320" s="12"/>
      <c r="F320" s="13"/>
      <c r="G320" s="21"/>
      <c r="H320" s="22" t="str">
        <f>IF(F320="","",IF(OR(E320="Abschreibung (AfA)",E320="Vorsteuer auf Anlagevermögen"),0,ROUND(F320*G320,2)))</f>
        <v/>
      </c>
      <c r="I320" s="22" t="str">
        <f aca="false">IF(F320="","",F320+H320)</f>
        <v/>
      </c>
      <c r="J320" s="12"/>
    </row>
    <row r="321" customFormat="false" ht="15" hidden="false" customHeight="false" outlineLevel="0" collapsed="false">
      <c r="A321" s="11"/>
      <c r="B321" s="12"/>
      <c r="C321" s="12"/>
      <c r="D321" s="12"/>
      <c r="E321" s="12"/>
      <c r="F321" s="13"/>
      <c r="G321" s="21"/>
      <c r="H321" s="22" t="str">
        <f>IF(F321="","",IF(OR(E321="Abschreibung (AfA)",E321="Vorsteuer auf Anlagevermögen"),0,ROUND(F321*G321,2)))</f>
        <v/>
      </c>
      <c r="I321" s="22" t="str">
        <f aca="false">IF(F321="","",F321+H321)</f>
        <v/>
      </c>
      <c r="J321" s="12"/>
    </row>
    <row r="322" customFormat="false" ht="15" hidden="false" customHeight="false" outlineLevel="0" collapsed="false">
      <c r="A322" s="11"/>
      <c r="B322" s="12"/>
      <c r="C322" s="12"/>
      <c r="D322" s="12"/>
      <c r="E322" s="12"/>
      <c r="F322" s="13"/>
      <c r="G322" s="21"/>
      <c r="H322" s="22" t="str">
        <f>IF(F322="","",IF(OR(E322="Abschreibung (AfA)",E322="Vorsteuer auf Anlagevermögen"),0,ROUND(F322*G322,2)))</f>
        <v/>
      </c>
      <c r="I322" s="22" t="str">
        <f aca="false">IF(F322="","",F322+H322)</f>
        <v/>
      </c>
      <c r="J322" s="12"/>
    </row>
    <row r="323" customFormat="false" ht="15" hidden="false" customHeight="false" outlineLevel="0" collapsed="false">
      <c r="A323" s="11"/>
      <c r="B323" s="12"/>
      <c r="C323" s="12"/>
      <c r="D323" s="12"/>
      <c r="E323" s="12"/>
      <c r="F323" s="13"/>
      <c r="G323" s="21"/>
      <c r="H323" s="22" t="str">
        <f>IF(F323="","",IF(OR(E323="Abschreibung (AfA)",E323="Vorsteuer auf Anlagevermögen"),0,ROUND(F323*G323,2)))</f>
        <v/>
      </c>
      <c r="I323" s="22" t="str">
        <f aca="false">IF(F323="","",F323+H323)</f>
        <v/>
      </c>
      <c r="J323" s="12"/>
    </row>
    <row r="324" customFormat="false" ht="15" hidden="false" customHeight="false" outlineLevel="0" collapsed="false">
      <c r="A324" s="11"/>
      <c r="B324" s="12"/>
      <c r="C324" s="12"/>
      <c r="D324" s="12"/>
      <c r="E324" s="12"/>
      <c r="F324" s="13"/>
      <c r="G324" s="21"/>
      <c r="H324" s="22" t="str">
        <f>IF(F324="","",IF(OR(E324="Abschreibung (AfA)",E324="Vorsteuer auf Anlagevermögen"),0,ROUND(F324*G324,2)))</f>
        <v/>
      </c>
      <c r="I324" s="22" t="str">
        <f aca="false">IF(F324="","",F324+H324)</f>
        <v/>
      </c>
      <c r="J324" s="12"/>
    </row>
    <row r="325" customFormat="false" ht="15" hidden="false" customHeight="false" outlineLevel="0" collapsed="false">
      <c r="A325" s="11"/>
      <c r="B325" s="12"/>
      <c r="C325" s="12"/>
      <c r="D325" s="12"/>
      <c r="E325" s="12"/>
      <c r="F325" s="13"/>
      <c r="G325" s="21"/>
      <c r="H325" s="22" t="str">
        <f>IF(F325="","",IF(OR(E325="Abschreibung (AfA)",E325="Vorsteuer auf Anlagevermögen"),0,ROUND(F325*G325,2)))</f>
        <v/>
      </c>
      <c r="I325" s="22" t="str">
        <f aca="false">IF(F325="","",F325+H325)</f>
        <v/>
      </c>
      <c r="J325" s="12"/>
    </row>
    <row r="326" customFormat="false" ht="15" hidden="false" customHeight="false" outlineLevel="0" collapsed="false">
      <c r="A326" s="11"/>
      <c r="B326" s="12"/>
      <c r="C326" s="12"/>
      <c r="D326" s="12"/>
      <c r="E326" s="12"/>
      <c r="F326" s="13"/>
      <c r="G326" s="21"/>
      <c r="H326" s="22" t="str">
        <f>IF(F326="","",IF(OR(E326="Abschreibung (AfA)",E326="Vorsteuer auf Anlagevermögen"),0,ROUND(F326*G326,2)))</f>
        <v/>
      </c>
      <c r="I326" s="22" t="str">
        <f aca="false">IF(F326="","",F326+H326)</f>
        <v/>
      </c>
      <c r="J326" s="12"/>
    </row>
    <row r="327" customFormat="false" ht="15" hidden="false" customHeight="false" outlineLevel="0" collapsed="false">
      <c r="A327" s="11"/>
      <c r="B327" s="12"/>
      <c r="C327" s="12"/>
      <c r="D327" s="12"/>
      <c r="E327" s="12"/>
      <c r="F327" s="13"/>
      <c r="G327" s="21"/>
      <c r="H327" s="22" t="str">
        <f>IF(F327="","",IF(OR(E327="Abschreibung (AfA)",E327="Vorsteuer auf Anlagevermögen"),0,ROUND(F327*G327,2)))</f>
        <v/>
      </c>
      <c r="I327" s="22" t="str">
        <f aca="false">IF(F327="","",F327+H327)</f>
        <v/>
      </c>
      <c r="J327" s="12"/>
    </row>
    <row r="328" customFormat="false" ht="15" hidden="false" customHeight="false" outlineLevel="0" collapsed="false">
      <c r="A328" s="11"/>
      <c r="B328" s="12"/>
      <c r="C328" s="12"/>
      <c r="D328" s="12"/>
      <c r="E328" s="12"/>
      <c r="F328" s="13"/>
      <c r="G328" s="21"/>
      <c r="H328" s="22" t="str">
        <f>IF(F328="","",IF(OR(E328="Abschreibung (AfA)",E328="Vorsteuer auf Anlagevermögen"),0,ROUND(F328*G328,2)))</f>
        <v/>
      </c>
      <c r="I328" s="22" t="str">
        <f aca="false">IF(F328="","",F328+H328)</f>
        <v/>
      </c>
      <c r="J328" s="12"/>
    </row>
    <row r="329" customFormat="false" ht="15" hidden="false" customHeight="false" outlineLevel="0" collapsed="false">
      <c r="A329" s="11"/>
      <c r="B329" s="12"/>
      <c r="C329" s="12"/>
      <c r="D329" s="12"/>
      <c r="E329" s="12"/>
      <c r="F329" s="13"/>
      <c r="G329" s="21"/>
      <c r="H329" s="22" t="str">
        <f>IF(F329="","",IF(OR(E329="Abschreibung (AfA)",E329="Vorsteuer auf Anlagevermögen"),0,ROUND(F329*G329,2)))</f>
        <v/>
      </c>
      <c r="I329" s="22" t="str">
        <f aca="false">IF(F329="","",F329+H329)</f>
        <v/>
      </c>
      <c r="J329" s="12"/>
    </row>
    <row r="330" customFormat="false" ht="15" hidden="false" customHeight="false" outlineLevel="0" collapsed="false">
      <c r="A330" s="11"/>
      <c r="B330" s="12"/>
      <c r="C330" s="12"/>
      <c r="D330" s="12"/>
      <c r="E330" s="12"/>
      <c r="F330" s="13"/>
      <c r="G330" s="21"/>
      <c r="H330" s="22" t="str">
        <f>IF(F330="","",IF(OR(E330="Abschreibung (AfA)",E330="Vorsteuer auf Anlagevermögen"),0,ROUND(F330*G330,2)))</f>
        <v/>
      </c>
      <c r="I330" s="22" t="str">
        <f aca="false">IF(F330="","",F330+H330)</f>
        <v/>
      </c>
      <c r="J330" s="12"/>
    </row>
    <row r="331" customFormat="false" ht="15" hidden="false" customHeight="false" outlineLevel="0" collapsed="false">
      <c r="A331" s="11"/>
      <c r="B331" s="12"/>
      <c r="C331" s="12"/>
      <c r="D331" s="12"/>
      <c r="E331" s="12"/>
      <c r="F331" s="13"/>
      <c r="G331" s="21"/>
      <c r="H331" s="22" t="str">
        <f>IF(F331="","",IF(OR(E331="Abschreibung (AfA)",E331="Vorsteuer auf Anlagevermögen"),0,ROUND(F331*G331,2)))</f>
        <v/>
      </c>
      <c r="I331" s="22" t="str">
        <f aca="false">IF(F331="","",F331+H331)</f>
        <v/>
      </c>
      <c r="J331" s="12"/>
    </row>
    <row r="332" customFormat="false" ht="15" hidden="false" customHeight="false" outlineLevel="0" collapsed="false">
      <c r="A332" s="11"/>
      <c r="B332" s="12"/>
      <c r="C332" s="12"/>
      <c r="D332" s="12"/>
      <c r="E332" s="12"/>
      <c r="F332" s="13"/>
      <c r="G332" s="21"/>
      <c r="H332" s="22" t="str">
        <f>IF(F332="","",IF(OR(E332="Abschreibung (AfA)",E332="Vorsteuer auf Anlagevermögen"),0,ROUND(F332*G332,2)))</f>
        <v/>
      </c>
      <c r="I332" s="22" t="str">
        <f aca="false">IF(F332="","",F332+H332)</f>
        <v/>
      </c>
      <c r="J332" s="12"/>
    </row>
    <row r="333" customFormat="false" ht="15" hidden="false" customHeight="false" outlineLevel="0" collapsed="false">
      <c r="A333" s="11"/>
      <c r="B333" s="12"/>
      <c r="C333" s="12"/>
      <c r="D333" s="12"/>
      <c r="E333" s="12"/>
      <c r="F333" s="13"/>
      <c r="G333" s="21"/>
      <c r="H333" s="22" t="str">
        <f>IF(F333="","",IF(OR(E333="Abschreibung (AfA)",E333="Vorsteuer auf Anlagevermögen"),0,ROUND(F333*G333,2)))</f>
        <v/>
      </c>
      <c r="I333" s="22" t="str">
        <f aca="false">IF(F333="","",F333+H333)</f>
        <v/>
      </c>
      <c r="J333" s="12"/>
    </row>
    <row r="334" customFormat="false" ht="15" hidden="false" customHeight="false" outlineLevel="0" collapsed="false">
      <c r="A334" s="11"/>
      <c r="B334" s="12"/>
      <c r="C334" s="12"/>
      <c r="D334" s="12"/>
      <c r="E334" s="12"/>
      <c r="F334" s="13"/>
      <c r="G334" s="21"/>
      <c r="H334" s="22" t="str">
        <f>IF(F334="","",IF(OR(E334="Abschreibung (AfA)",E334="Vorsteuer auf Anlagevermögen"),0,ROUND(F334*G334,2)))</f>
        <v/>
      </c>
      <c r="I334" s="22" t="str">
        <f aca="false">IF(F334="","",F334+H334)</f>
        <v/>
      </c>
      <c r="J334" s="12"/>
    </row>
    <row r="335" customFormat="false" ht="15" hidden="false" customHeight="false" outlineLevel="0" collapsed="false">
      <c r="A335" s="11"/>
      <c r="B335" s="12"/>
      <c r="C335" s="12"/>
      <c r="D335" s="12"/>
      <c r="E335" s="12"/>
      <c r="F335" s="13"/>
      <c r="G335" s="21"/>
      <c r="H335" s="22" t="str">
        <f>IF(F335="","",IF(OR(E335="Abschreibung (AfA)",E335="Vorsteuer auf Anlagevermögen"),0,ROUND(F335*G335,2)))</f>
        <v/>
      </c>
      <c r="I335" s="22" t="str">
        <f aca="false">IF(F335="","",F335+H335)</f>
        <v/>
      </c>
      <c r="J335" s="12"/>
    </row>
    <row r="336" customFormat="false" ht="15" hidden="false" customHeight="false" outlineLevel="0" collapsed="false">
      <c r="A336" s="11"/>
      <c r="B336" s="12"/>
      <c r="C336" s="12"/>
      <c r="D336" s="12"/>
      <c r="E336" s="12"/>
      <c r="F336" s="13"/>
      <c r="G336" s="21"/>
      <c r="H336" s="22" t="str">
        <f>IF(F336="","",IF(OR(E336="Abschreibung (AfA)",E336="Vorsteuer auf Anlagevermögen"),0,ROUND(F336*G336,2)))</f>
        <v/>
      </c>
      <c r="I336" s="22" t="str">
        <f aca="false">IF(F336="","",F336+H336)</f>
        <v/>
      </c>
      <c r="J336" s="12"/>
    </row>
    <row r="337" customFormat="false" ht="15" hidden="false" customHeight="false" outlineLevel="0" collapsed="false">
      <c r="A337" s="11"/>
      <c r="B337" s="12"/>
      <c r="C337" s="12"/>
      <c r="D337" s="12"/>
      <c r="E337" s="12"/>
      <c r="F337" s="13"/>
      <c r="G337" s="21"/>
      <c r="H337" s="22" t="str">
        <f>IF(F337="","",IF(OR(E337="Abschreibung (AfA)",E337="Vorsteuer auf Anlagevermögen"),0,ROUND(F337*G337,2)))</f>
        <v/>
      </c>
      <c r="I337" s="22" t="str">
        <f aca="false">IF(F337="","",F337+H337)</f>
        <v/>
      </c>
      <c r="J337" s="12"/>
    </row>
    <row r="338" customFormat="false" ht="15" hidden="false" customHeight="false" outlineLevel="0" collapsed="false">
      <c r="A338" s="11"/>
      <c r="B338" s="12"/>
      <c r="C338" s="12"/>
      <c r="D338" s="12"/>
      <c r="E338" s="12"/>
      <c r="F338" s="13"/>
      <c r="G338" s="21"/>
      <c r="H338" s="22" t="str">
        <f>IF(F338="","",IF(OR(E338="Abschreibung (AfA)",E338="Vorsteuer auf Anlagevermögen"),0,ROUND(F338*G338,2)))</f>
        <v/>
      </c>
      <c r="I338" s="22" t="str">
        <f aca="false">IF(F338="","",F338+H338)</f>
        <v/>
      </c>
      <c r="J338" s="12"/>
    </row>
    <row r="339" customFormat="false" ht="15" hidden="false" customHeight="false" outlineLevel="0" collapsed="false">
      <c r="A339" s="11"/>
      <c r="B339" s="12"/>
      <c r="C339" s="12"/>
      <c r="D339" s="12"/>
      <c r="E339" s="12"/>
      <c r="F339" s="13"/>
      <c r="G339" s="21"/>
      <c r="H339" s="22" t="str">
        <f>IF(F339="","",IF(OR(E339="Abschreibung (AfA)",E339="Vorsteuer auf Anlagevermögen"),0,ROUND(F339*G339,2)))</f>
        <v/>
      </c>
      <c r="I339" s="22" t="str">
        <f aca="false">IF(F339="","",F339+H339)</f>
        <v/>
      </c>
      <c r="J339" s="12"/>
    </row>
    <row r="340" customFormat="false" ht="15" hidden="false" customHeight="false" outlineLevel="0" collapsed="false">
      <c r="A340" s="11"/>
      <c r="B340" s="12"/>
      <c r="C340" s="12"/>
      <c r="D340" s="12"/>
      <c r="E340" s="12"/>
      <c r="F340" s="13"/>
      <c r="G340" s="21"/>
      <c r="H340" s="22" t="str">
        <f>IF(F340="","",IF(OR(E340="Abschreibung (AfA)",E340="Vorsteuer auf Anlagevermögen"),0,ROUND(F340*G340,2)))</f>
        <v/>
      </c>
      <c r="I340" s="22" t="str">
        <f aca="false">IF(F340="","",F340+H340)</f>
        <v/>
      </c>
      <c r="J340" s="12"/>
    </row>
    <row r="341" customFormat="false" ht="15" hidden="false" customHeight="false" outlineLevel="0" collapsed="false">
      <c r="A341" s="11"/>
      <c r="B341" s="12"/>
      <c r="C341" s="12"/>
      <c r="D341" s="12"/>
      <c r="E341" s="12"/>
      <c r="F341" s="13"/>
      <c r="G341" s="21"/>
      <c r="H341" s="22" t="str">
        <f>IF(F341="","",IF(OR(E341="Abschreibung (AfA)",E341="Vorsteuer auf Anlagevermögen"),0,ROUND(F341*G341,2)))</f>
        <v/>
      </c>
      <c r="I341" s="22" t="str">
        <f aca="false">IF(F341="","",F341+H341)</f>
        <v/>
      </c>
      <c r="J341" s="12"/>
    </row>
    <row r="342" customFormat="false" ht="15" hidden="false" customHeight="false" outlineLevel="0" collapsed="false">
      <c r="A342" s="11"/>
      <c r="B342" s="12"/>
      <c r="C342" s="12"/>
      <c r="D342" s="12"/>
      <c r="E342" s="12"/>
      <c r="F342" s="13"/>
      <c r="G342" s="21"/>
      <c r="H342" s="22" t="str">
        <f>IF(F342="","",IF(OR(E342="Abschreibung (AfA)",E342="Vorsteuer auf Anlagevermögen"),0,ROUND(F342*G342,2)))</f>
        <v/>
      </c>
      <c r="I342" s="22" t="str">
        <f aca="false">IF(F342="","",F342+H342)</f>
        <v/>
      </c>
      <c r="J342" s="12"/>
    </row>
    <row r="343" customFormat="false" ht="15" hidden="false" customHeight="false" outlineLevel="0" collapsed="false">
      <c r="A343" s="11"/>
      <c r="B343" s="12"/>
      <c r="C343" s="12"/>
      <c r="D343" s="12"/>
      <c r="E343" s="12"/>
      <c r="F343" s="13"/>
      <c r="G343" s="21"/>
      <c r="H343" s="22" t="str">
        <f>IF(F343="","",IF(OR(E343="Abschreibung (AfA)",E343="Vorsteuer auf Anlagevermögen"),0,ROUND(F343*G343,2)))</f>
        <v/>
      </c>
      <c r="I343" s="22" t="str">
        <f aca="false">IF(F343="","",F343+H343)</f>
        <v/>
      </c>
      <c r="J343" s="12"/>
    </row>
    <row r="344" customFormat="false" ht="15" hidden="false" customHeight="false" outlineLevel="0" collapsed="false">
      <c r="A344" s="11"/>
      <c r="B344" s="12"/>
      <c r="C344" s="12"/>
      <c r="D344" s="12"/>
      <c r="E344" s="12"/>
      <c r="F344" s="13"/>
      <c r="G344" s="21"/>
      <c r="H344" s="22" t="str">
        <f>IF(F344="","",IF(OR(E344="Abschreibung (AfA)",E344="Vorsteuer auf Anlagevermögen"),0,ROUND(F344*G344,2)))</f>
        <v/>
      </c>
      <c r="I344" s="22" t="str">
        <f aca="false">IF(F344="","",F344+H344)</f>
        <v/>
      </c>
      <c r="J344" s="12"/>
    </row>
    <row r="345" customFormat="false" ht="15" hidden="false" customHeight="false" outlineLevel="0" collapsed="false">
      <c r="A345" s="11"/>
      <c r="B345" s="12"/>
      <c r="C345" s="12"/>
      <c r="D345" s="12"/>
      <c r="E345" s="12"/>
      <c r="F345" s="13"/>
      <c r="G345" s="21"/>
      <c r="H345" s="22" t="str">
        <f>IF(F345="","",IF(OR(E345="Abschreibung (AfA)",E345="Vorsteuer auf Anlagevermögen"),0,ROUND(F345*G345,2)))</f>
        <v/>
      </c>
      <c r="I345" s="22" t="str">
        <f aca="false">IF(F345="","",F345+H345)</f>
        <v/>
      </c>
      <c r="J345" s="12"/>
    </row>
    <row r="346" customFormat="false" ht="15" hidden="false" customHeight="false" outlineLevel="0" collapsed="false">
      <c r="A346" s="11"/>
      <c r="B346" s="12"/>
      <c r="C346" s="12"/>
      <c r="D346" s="12"/>
      <c r="E346" s="12"/>
      <c r="F346" s="13"/>
      <c r="G346" s="21"/>
      <c r="H346" s="22" t="str">
        <f>IF(F346="","",IF(OR(E346="Abschreibung (AfA)",E346="Vorsteuer auf Anlagevermögen"),0,ROUND(F346*G346,2)))</f>
        <v/>
      </c>
      <c r="I346" s="22" t="str">
        <f aca="false">IF(F346="","",F346+H346)</f>
        <v/>
      </c>
      <c r="J346" s="12"/>
    </row>
    <row r="347" customFormat="false" ht="15" hidden="false" customHeight="false" outlineLevel="0" collapsed="false">
      <c r="A347" s="11"/>
      <c r="B347" s="12"/>
      <c r="C347" s="12"/>
      <c r="D347" s="12"/>
      <c r="E347" s="12"/>
      <c r="F347" s="13"/>
      <c r="G347" s="21"/>
      <c r="H347" s="22" t="str">
        <f>IF(F347="","",IF(OR(E347="Abschreibung (AfA)",E347="Vorsteuer auf Anlagevermögen"),0,ROUND(F347*G347,2)))</f>
        <v/>
      </c>
      <c r="I347" s="22" t="str">
        <f aca="false">IF(F347="","",F347+H347)</f>
        <v/>
      </c>
      <c r="J347" s="12"/>
    </row>
    <row r="348" customFormat="false" ht="15" hidden="false" customHeight="false" outlineLevel="0" collapsed="false">
      <c r="A348" s="11"/>
      <c r="B348" s="12"/>
      <c r="C348" s="12"/>
      <c r="D348" s="12"/>
      <c r="E348" s="12"/>
      <c r="F348" s="13"/>
      <c r="G348" s="21"/>
      <c r="H348" s="22" t="str">
        <f>IF(F348="","",IF(OR(E348="Abschreibung (AfA)",E348="Vorsteuer auf Anlagevermögen"),0,ROUND(F348*G348,2)))</f>
        <v/>
      </c>
      <c r="I348" s="22" t="str">
        <f aca="false">IF(F348="","",F348+H348)</f>
        <v/>
      </c>
      <c r="J348" s="12"/>
    </row>
    <row r="349" customFormat="false" ht="15" hidden="false" customHeight="false" outlineLevel="0" collapsed="false">
      <c r="A349" s="11"/>
      <c r="B349" s="12"/>
      <c r="C349" s="12"/>
      <c r="D349" s="12"/>
      <c r="E349" s="12"/>
      <c r="F349" s="13"/>
      <c r="G349" s="21"/>
      <c r="H349" s="22" t="str">
        <f>IF(F349="","",IF(OR(E349="Abschreibung (AfA)",E349="Vorsteuer auf Anlagevermögen"),0,ROUND(F349*G349,2)))</f>
        <v/>
      </c>
      <c r="I349" s="22" t="str">
        <f aca="false">IF(F349="","",F349+H349)</f>
        <v/>
      </c>
      <c r="J349" s="12"/>
    </row>
    <row r="350" customFormat="false" ht="15" hidden="false" customHeight="false" outlineLevel="0" collapsed="false">
      <c r="A350" s="11"/>
      <c r="B350" s="12"/>
      <c r="C350" s="12"/>
      <c r="D350" s="12"/>
      <c r="E350" s="12"/>
      <c r="F350" s="13"/>
      <c r="G350" s="21"/>
      <c r="H350" s="22" t="str">
        <f>IF(F350="","",IF(OR(E350="Abschreibung (AfA)",E350="Vorsteuer auf Anlagevermögen"),0,ROUND(F350*G350,2)))</f>
        <v/>
      </c>
      <c r="I350" s="22" t="str">
        <f aca="false">IF(F350="","",F350+H350)</f>
        <v/>
      </c>
      <c r="J350" s="12"/>
    </row>
    <row r="351" customFormat="false" ht="15" hidden="false" customHeight="false" outlineLevel="0" collapsed="false">
      <c r="A351" s="11"/>
      <c r="B351" s="12"/>
      <c r="C351" s="12"/>
      <c r="D351" s="12"/>
      <c r="E351" s="12"/>
      <c r="F351" s="13"/>
      <c r="G351" s="21"/>
      <c r="H351" s="22" t="str">
        <f>IF(F351="","",IF(OR(E351="Abschreibung (AfA)",E351="Vorsteuer auf Anlagevermögen"),0,ROUND(F351*G351,2)))</f>
        <v/>
      </c>
      <c r="I351" s="22" t="str">
        <f aca="false">IF(F351="","",F351+H351)</f>
        <v/>
      </c>
      <c r="J351" s="12"/>
    </row>
    <row r="352" customFormat="false" ht="15" hidden="false" customHeight="false" outlineLevel="0" collapsed="false">
      <c r="A352" s="11"/>
      <c r="B352" s="12"/>
      <c r="C352" s="12"/>
      <c r="D352" s="12"/>
      <c r="E352" s="12"/>
      <c r="F352" s="13"/>
      <c r="G352" s="21"/>
      <c r="H352" s="22" t="str">
        <f>IF(F352="","",IF(OR(E352="Abschreibung (AfA)",E352="Vorsteuer auf Anlagevermögen"),0,ROUND(F352*G352,2)))</f>
        <v/>
      </c>
      <c r="I352" s="22" t="str">
        <f aca="false">IF(F352="","",F352+H352)</f>
        <v/>
      </c>
      <c r="J352" s="12"/>
    </row>
    <row r="353" customFormat="false" ht="15" hidden="false" customHeight="false" outlineLevel="0" collapsed="false">
      <c r="A353" s="11"/>
      <c r="B353" s="12"/>
      <c r="C353" s="12"/>
      <c r="D353" s="12"/>
      <c r="E353" s="12"/>
      <c r="F353" s="13"/>
      <c r="G353" s="21"/>
      <c r="H353" s="22" t="str">
        <f>IF(F353="","",IF(OR(E353="Abschreibung (AfA)",E353="Vorsteuer auf Anlagevermögen"),0,ROUND(F353*G353,2)))</f>
        <v/>
      </c>
      <c r="I353" s="22" t="str">
        <f aca="false">IF(F353="","",F353+H353)</f>
        <v/>
      </c>
      <c r="J353" s="12"/>
    </row>
    <row r="354" customFormat="false" ht="15" hidden="false" customHeight="false" outlineLevel="0" collapsed="false">
      <c r="A354" s="11"/>
      <c r="B354" s="12"/>
      <c r="C354" s="12"/>
      <c r="D354" s="12"/>
      <c r="E354" s="12"/>
      <c r="F354" s="13"/>
      <c r="G354" s="21"/>
      <c r="H354" s="22" t="str">
        <f>IF(F354="","",IF(OR(E354="Abschreibung (AfA)",E354="Vorsteuer auf Anlagevermögen"),0,ROUND(F354*G354,2)))</f>
        <v/>
      </c>
      <c r="I354" s="22" t="str">
        <f aca="false">IF(F354="","",F354+H354)</f>
        <v/>
      </c>
      <c r="J354" s="12"/>
    </row>
    <row r="355" customFormat="false" ht="15" hidden="false" customHeight="false" outlineLevel="0" collapsed="false">
      <c r="A355" s="11"/>
      <c r="B355" s="12"/>
      <c r="C355" s="12"/>
      <c r="D355" s="12"/>
      <c r="E355" s="12"/>
      <c r="F355" s="13"/>
      <c r="G355" s="21"/>
      <c r="H355" s="22" t="str">
        <f>IF(F355="","",IF(OR(E355="Abschreibung (AfA)",E355="Vorsteuer auf Anlagevermögen"),0,ROUND(F355*G355,2)))</f>
        <v/>
      </c>
      <c r="I355" s="22" t="str">
        <f aca="false">IF(F355="","",F355+H355)</f>
        <v/>
      </c>
      <c r="J355" s="12"/>
    </row>
    <row r="356" customFormat="false" ht="15" hidden="false" customHeight="false" outlineLevel="0" collapsed="false">
      <c r="A356" s="11"/>
      <c r="B356" s="12"/>
      <c r="C356" s="12"/>
      <c r="D356" s="12"/>
      <c r="E356" s="12"/>
      <c r="F356" s="13"/>
      <c r="G356" s="21"/>
      <c r="H356" s="22" t="str">
        <f>IF(F356="","",IF(OR(E356="Abschreibung (AfA)",E356="Vorsteuer auf Anlagevermögen"),0,ROUND(F356*G356,2)))</f>
        <v/>
      </c>
      <c r="I356" s="22" t="str">
        <f aca="false">IF(F356="","",F356+H356)</f>
        <v/>
      </c>
      <c r="J356" s="12"/>
    </row>
    <row r="357" customFormat="false" ht="15" hidden="false" customHeight="false" outlineLevel="0" collapsed="false">
      <c r="A357" s="11"/>
      <c r="B357" s="12"/>
      <c r="C357" s="12"/>
      <c r="D357" s="12"/>
      <c r="E357" s="12"/>
      <c r="F357" s="13"/>
      <c r="G357" s="21"/>
      <c r="H357" s="22" t="str">
        <f>IF(F357="","",IF(OR(E357="Abschreibung (AfA)",E357="Vorsteuer auf Anlagevermögen"),0,ROUND(F357*G357,2)))</f>
        <v/>
      </c>
      <c r="I357" s="22" t="str">
        <f aca="false">IF(F357="","",F357+H357)</f>
        <v/>
      </c>
      <c r="J357" s="12"/>
    </row>
    <row r="358" customFormat="false" ht="15" hidden="false" customHeight="false" outlineLevel="0" collapsed="false">
      <c r="A358" s="11"/>
      <c r="B358" s="12"/>
      <c r="C358" s="12"/>
      <c r="D358" s="12"/>
      <c r="E358" s="12"/>
      <c r="F358" s="13"/>
      <c r="G358" s="21"/>
      <c r="H358" s="22" t="str">
        <f>IF(F358="","",IF(OR(E358="Abschreibung (AfA)",E358="Vorsteuer auf Anlagevermögen"),0,ROUND(F358*G358,2)))</f>
        <v/>
      </c>
      <c r="I358" s="22" t="str">
        <f aca="false">IF(F358="","",F358+H358)</f>
        <v/>
      </c>
      <c r="J358" s="12"/>
    </row>
    <row r="359" customFormat="false" ht="15" hidden="false" customHeight="false" outlineLevel="0" collapsed="false">
      <c r="A359" s="11"/>
      <c r="B359" s="12"/>
      <c r="C359" s="12"/>
      <c r="D359" s="12"/>
      <c r="E359" s="12"/>
      <c r="F359" s="13"/>
      <c r="G359" s="21"/>
      <c r="H359" s="22" t="str">
        <f>IF(F359="","",IF(OR(E359="Abschreibung (AfA)",E359="Vorsteuer auf Anlagevermögen"),0,ROUND(F359*G359,2)))</f>
        <v/>
      </c>
      <c r="I359" s="22" t="str">
        <f aca="false">IF(F359="","",F359+H359)</f>
        <v/>
      </c>
      <c r="J359" s="12"/>
    </row>
    <row r="360" customFormat="false" ht="15" hidden="false" customHeight="false" outlineLevel="0" collapsed="false">
      <c r="A360" s="11"/>
      <c r="B360" s="12"/>
      <c r="C360" s="12"/>
      <c r="D360" s="12"/>
      <c r="E360" s="12"/>
      <c r="F360" s="13"/>
      <c r="G360" s="21"/>
      <c r="H360" s="22" t="str">
        <f>IF(F360="","",IF(OR(E360="Abschreibung (AfA)",E360="Vorsteuer auf Anlagevermögen"),0,ROUND(F360*G360,2)))</f>
        <v/>
      </c>
      <c r="I360" s="22" t="str">
        <f aca="false">IF(F360="","",F360+H360)</f>
        <v/>
      </c>
      <c r="J360" s="12"/>
    </row>
    <row r="361" customFormat="false" ht="15" hidden="false" customHeight="false" outlineLevel="0" collapsed="false">
      <c r="A361" s="11"/>
      <c r="B361" s="12"/>
      <c r="C361" s="12"/>
      <c r="D361" s="12"/>
      <c r="E361" s="12"/>
      <c r="F361" s="13"/>
      <c r="G361" s="21"/>
      <c r="H361" s="22" t="str">
        <f>IF(F361="","",IF(OR(E361="Abschreibung (AfA)",E361="Vorsteuer auf Anlagevermögen"),0,ROUND(F361*G361,2)))</f>
        <v/>
      </c>
      <c r="I361" s="22" t="str">
        <f aca="false">IF(F361="","",F361+H361)</f>
        <v/>
      </c>
      <c r="J361" s="12"/>
    </row>
    <row r="362" customFormat="false" ht="15" hidden="false" customHeight="false" outlineLevel="0" collapsed="false">
      <c r="A362" s="11"/>
      <c r="B362" s="12"/>
      <c r="C362" s="12"/>
      <c r="D362" s="12"/>
      <c r="E362" s="12"/>
      <c r="F362" s="13"/>
      <c r="G362" s="21"/>
      <c r="H362" s="22" t="str">
        <f>IF(F362="","",IF(OR(E362="Abschreibung (AfA)",E362="Vorsteuer auf Anlagevermögen"),0,ROUND(F362*G362,2)))</f>
        <v/>
      </c>
      <c r="I362" s="22" t="str">
        <f aca="false">IF(F362="","",F362+H362)</f>
        <v/>
      </c>
      <c r="J362" s="12"/>
    </row>
    <row r="363" customFormat="false" ht="15" hidden="false" customHeight="false" outlineLevel="0" collapsed="false">
      <c r="A363" s="11"/>
      <c r="B363" s="12"/>
      <c r="C363" s="12"/>
      <c r="D363" s="12"/>
      <c r="E363" s="12"/>
      <c r="F363" s="13"/>
      <c r="G363" s="21"/>
      <c r="H363" s="22" t="str">
        <f>IF(F363="","",IF(OR(E363="Abschreibung (AfA)",E363="Vorsteuer auf Anlagevermögen"),0,ROUND(F363*G363,2)))</f>
        <v/>
      </c>
      <c r="I363" s="22" t="str">
        <f aca="false">IF(F363="","",F363+H363)</f>
        <v/>
      </c>
      <c r="J363" s="12"/>
    </row>
    <row r="364" customFormat="false" ht="15" hidden="false" customHeight="false" outlineLevel="0" collapsed="false">
      <c r="A364" s="11"/>
      <c r="B364" s="12"/>
      <c r="C364" s="12"/>
      <c r="D364" s="12"/>
      <c r="E364" s="12"/>
      <c r="F364" s="13"/>
      <c r="G364" s="21"/>
      <c r="H364" s="22" t="str">
        <f>IF(F364="","",IF(OR(E364="Abschreibung (AfA)",E364="Vorsteuer auf Anlagevermögen"),0,ROUND(F364*G364,2)))</f>
        <v/>
      </c>
      <c r="I364" s="22" t="str">
        <f aca="false">IF(F364="","",F364+H364)</f>
        <v/>
      </c>
      <c r="J364" s="12"/>
    </row>
    <row r="365" customFormat="false" ht="15" hidden="false" customHeight="false" outlineLevel="0" collapsed="false">
      <c r="A365" s="11"/>
      <c r="B365" s="12"/>
      <c r="C365" s="12"/>
      <c r="D365" s="12"/>
      <c r="E365" s="12"/>
      <c r="F365" s="13"/>
      <c r="G365" s="21"/>
      <c r="H365" s="22" t="str">
        <f>IF(F365="","",IF(OR(E365="Abschreibung (AfA)",E365="Vorsteuer auf Anlagevermögen"),0,ROUND(F365*G365,2)))</f>
        <v/>
      </c>
      <c r="I365" s="22" t="str">
        <f aca="false">IF(F365="","",F365+H365)</f>
        <v/>
      </c>
      <c r="J365" s="12"/>
    </row>
    <row r="366" customFormat="false" ht="15" hidden="false" customHeight="false" outlineLevel="0" collapsed="false">
      <c r="A366" s="11"/>
      <c r="B366" s="12"/>
      <c r="C366" s="12"/>
      <c r="D366" s="12"/>
      <c r="E366" s="12"/>
      <c r="F366" s="13"/>
      <c r="G366" s="21"/>
      <c r="H366" s="22" t="str">
        <f>IF(F366="","",IF(OR(E366="Abschreibung (AfA)",E366="Vorsteuer auf Anlagevermögen"),0,ROUND(F366*G366,2)))</f>
        <v/>
      </c>
      <c r="I366" s="22" t="str">
        <f aca="false">IF(F366="","",F366+H366)</f>
        <v/>
      </c>
      <c r="J366" s="12"/>
    </row>
    <row r="367" customFormat="false" ht="15" hidden="false" customHeight="false" outlineLevel="0" collapsed="false">
      <c r="A367" s="11"/>
      <c r="B367" s="12"/>
      <c r="C367" s="12"/>
      <c r="D367" s="12"/>
      <c r="E367" s="12"/>
      <c r="F367" s="13"/>
      <c r="G367" s="21"/>
      <c r="H367" s="22" t="str">
        <f>IF(F367="","",IF(OR(E367="Abschreibung (AfA)",E367="Vorsteuer auf Anlagevermögen"),0,ROUND(F367*G367,2)))</f>
        <v/>
      </c>
      <c r="I367" s="22" t="str">
        <f aca="false">IF(F367="","",F367+H367)</f>
        <v/>
      </c>
      <c r="J367" s="12"/>
    </row>
    <row r="368" customFormat="false" ht="15" hidden="false" customHeight="false" outlineLevel="0" collapsed="false">
      <c r="A368" s="11"/>
      <c r="B368" s="12"/>
      <c r="C368" s="12"/>
      <c r="D368" s="12"/>
      <c r="E368" s="12"/>
      <c r="F368" s="13"/>
      <c r="G368" s="21"/>
      <c r="H368" s="22" t="str">
        <f>IF(F368="","",IF(OR(E368="Abschreibung (AfA)",E368="Vorsteuer auf Anlagevermögen"),0,ROUND(F368*G368,2)))</f>
        <v/>
      </c>
      <c r="I368" s="22" t="str">
        <f aca="false">IF(F368="","",F368+H368)</f>
        <v/>
      </c>
      <c r="J368" s="12"/>
    </row>
    <row r="369" customFormat="false" ht="15" hidden="false" customHeight="false" outlineLevel="0" collapsed="false">
      <c r="A369" s="11"/>
      <c r="B369" s="12"/>
      <c r="C369" s="12"/>
      <c r="D369" s="12"/>
      <c r="E369" s="12"/>
      <c r="F369" s="13"/>
      <c r="G369" s="21"/>
      <c r="H369" s="22" t="str">
        <f>IF(F369="","",IF(OR(E369="Abschreibung (AfA)",E369="Vorsteuer auf Anlagevermögen"),0,ROUND(F369*G369,2)))</f>
        <v/>
      </c>
      <c r="I369" s="22" t="str">
        <f aca="false">IF(F369="","",F369+H369)</f>
        <v/>
      </c>
      <c r="J369" s="12"/>
    </row>
    <row r="370" customFormat="false" ht="15" hidden="false" customHeight="false" outlineLevel="0" collapsed="false">
      <c r="A370" s="11"/>
      <c r="B370" s="12"/>
      <c r="C370" s="12"/>
      <c r="D370" s="12"/>
      <c r="E370" s="12"/>
      <c r="F370" s="13"/>
      <c r="G370" s="21"/>
      <c r="H370" s="22" t="str">
        <f>IF(F370="","",IF(OR(E370="Abschreibung (AfA)",E370="Vorsteuer auf Anlagevermögen"),0,ROUND(F370*G370,2)))</f>
        <v/>
      </c>
      <c r="I370" s="22" t="str">
        <f aca="false">IF(F370="","",F370+H370)</f>
        <v/>
      </c>
      <c r="J370" s="12"/>
    </row>
    <row r="371" customFormat="false" ht="15" hidden="false" customHeight="false" outlineLevel="0" collapsed="false">
      <c r="A371" s="11"/>
      <c r="B371" s="12"/>
      <c r="C371" s="12"/>
      <c r="D371" s="12"/>
      <c r="E371" s="12"/>
      <c r="F371" s="13"/>
      <c r="G371" s="21"/>
      <c r="H371" s="22" t="str">
        <f>IF(F371="","",IF(OR(E371="Abschreibung (AfA)",E371="Vorsteuer auf Anlagevermögen"),0,ROUND(F371*G371,2)))</f>
        <v/>
      </c>
      <c r="I371" s="22" t="str">
        <f aca="false">IF(F371="","",F371+H371)</f>
        <v/>
      </c>
      <c r="J371" s="12"/>
    </row>
    <row r="372" customFormat="false" ht="15" hidden="false" customHeight="false" outlineLevel="0" collapsed="false">
      <c r="A372" s="11"/>
      <c r="B372" s="12"/>
      <c r="C372" s="12"/>
      <c r="D372" s="12"/>
      <c r="E372" s="12"/>
      <c r="F372" s="13"/>
      <c r="G372" s="21"/>
      <c r="H372" s="22" t="str">
        <f>IF(F372="","",IF(OR(E372="Abschreibung (AfA)",E372="Vorsteuer auf Anlagevermögen"),0,ROUND(F372*G372,2)))</f>
        <v/>
      </c>
      <c r="I372" s="22" t="str">
        <f aca="false">IF(F372="","",F372+H372)</f>
        <v/>
      </c>
      <c r="J372" s="12"/>
    </row>
    <row r="373" customFormat="false" ht="15" hidden="false" customHeight="false" outlineLevel="0" collapsed="false">
      <c r="A373" s="11"/>
      <c r="B373" s="12"/>
      <c r="C373" s="12"/>
      <c r="D373" s="12"/>
      <c r="E373" s="12"/>
      <c r="F373" s="13"/>
      <c r="G373" s="21"/>
      <c r="H373" s="22" t="str">
        <f>IF(F373="","",IF(OR(E373="Abschreibung (AfA)",E373="Vorsteuer auf Anlagevermögen"),0,ROUND(F373*G373,2)))</f>
        <v/>
      </c>
      <c r="I373" s="22" t="str">
        <f aca="false">IF(F373="","",F373+H373)</f>
        <v/>
      </c>
      <c r="J373" s="12"/>
    </row>
    <row r="374" customFormat="false" ht="15" hidden="false" customHeight="false" outlineLevel="0" collapsed="false">
      <c r="A374" s="11"/>
      <c r="B374" s="12"/>
      <c r="C374" s="12"/>
      <c r="D374" s="12"/>
      <c r="E374" s="12"/>
      <c r="F374" s="13"/>
      <c r="G374" s="21"/>
      <c r="H374" s="22" t="str">
        <f>IF(F374="","",IF(OR(E374="Abschreibung (AfA)",E374="Vorsteuer auf Anlagevermögen"),0,ROUND(F374*G374,2)))</f>
        <v/>
      </c>
      <c r="I374" s="22" t="str">
        <f aca="false">IF(F374="","",F374+H374)</f>
        <v/>
      </c>
      <c r="J374" s="12"/>
    </row>
    <row r="375" customFormat="false" ht="15" hidden="false" customHeight="false" outlineLevel="0" collapsed="false">
      <c r="A375" s="11"/>
      <c r="B375" s="12"/>
      <c r="C375" s="12"/>
      <c r="D375" s="12"/>
      <c r="E375" s="12"/>
      <c r="F375" s="13"/>
      <c r="G375" s="21"/>
      <c r="H375" s="22" t="str">
        <f>IF(F375="","",IF(OR(E375="Abschreibung (AfA)",E375="Vorsteuer auf Anlagevermögen"),0,ROUND(F375*G375,2)))</f>
        <v/>
      </c>
      <c r="I375" s="22" t="str">
        <f aca="false">IF(F375="","",F375+H375)</f>
        <v/>
      </c>
      <c r="J375" s="12"/>
    </row>
    <row r="376" customFormat="false" ht="15" hidden="false" customHeight="false" outlineLevel="0" collapsed="false">
      <c r="A376" s="11"/>
      <c r="B376" s="12"/>
      <c r="C376" s="12"/>
      <c r="D376" s="12"/>
      <c r="E376" s="12"/>
      <c r="F376" s="13"/>
      <c r="G376" s="21"/>
      <c r="H376" s="22" t="str">
        <f>IF(F376="","",IF(OR(E376="Abschreibung (AfA)",E376="Vorsteuer auf Anlagevermögen"),0,ROUND(F376*G376,2)))</f>
        <v/>
      </c>
      <c r="I376" s="22" t="str">
        <f aca="false">IF(F376="","",F376+H376)</f>
        <v/>
      </c>
      <c r="J376" s="12"/>
    </row>
    <row r="377" customFormat="false" ht="15" hidden="false" customHeight="false" outlineLevel="0" collapsed="false">
      <c r="A377" s="11"/>
      <c r="B377" s="12"/>
      <c r="C377" s="12"/>
      <c r="D377" s="12"/>
      <c r="E377" s="12"/>
      <c r="F377" s="13"/>
      <c r="G377" s="21"/>
      <c r="H377" s="22" t="str">
        <f>IF(F377="","",IF(OR(E377="Abschreibung (AfA)",E377="Vorsteuer auf Anlagevermögen"),0,ROUND(F377*G377,2)))</f>
        <v/>
      </c>
      <c r="I377" s="22" t="str">
        <f aca="false">IF(F377="","",F377+H377)</f>
        <v/>
      </c>
      <c r="J377" s="12"/>
    </row>
    <row r="378" customFormat="false" ht="15" hidden="false" customHeight="false" outlineLevel="0" collapsed="false">
      <c r="A378" s="11"/>
      <c r="B378" s="12"/>
      <c r="C378" s="12"/>
      <c r="D378" s="12"/>
      <c r="E378" s="12"/>
      <c r="F378" s="13"/>
      <c r="G378" s="21"/>
      <c r="H378" s="22" t="str">
        <f>IF(F378="","",IF(OR(E378="Abschreibung (AfA)",E378="Vorsteuer auf Anlagevermögen"),0,ROUND(F378*G378,2)))</f>
        <v/>
      </c>
      <c r="I378" s="22" t="str">
        <f aca="false">IF(F378="","",F378+H378)</f>
        <v/>
      </c>
      <c r="J378" s="12"/>
    </row>
    <row r="379" customFormat="false" ht="15" hidden="false" customHeight="false" outlineLevel="0" collapsed="false">
      <c r="A379" s="11"/>
      <c r="B379" s="12"/>
      <c r="C379" s="12"/>
      <c r="D379" s="12"/>
      <c r="E379" s="12"/>
      <c r="F379" s="13"/>
      <c r="G379" s="21"/>
      <c r="H379" s="22" t="str">
        <f>IF(F379="","",IF(OR(E379="Abschreibung (AfA)",E379="Vorsteuer auf Anlagevermögen"),0,ROUND(F379*G379,2)))</f>
        <v/>
      </c>
      <c r="I379" s="22" t="str">
        <f aca="false">IF(F379="","",F379+H379)</f>
        <v/>
      </c>
      <c r="J379" s="12"/>
    </row>
    <row r="380" customFormat="false" ht="15" hidden="false" customHeight="false" outlineLevel="0" collapsed="false">
      <c r="A380" s="11"/>
      <c r="B380" s="12"/>
      <c r="C380" s="12"/>
      <c r="D380" s="12"/>
      <c r="E380" s="12"/>
      <c r="F380" s="13"/>
      <c r="G380" s="21"/>
      <c r="H380" s="22" t="str">
        <f>IF(F380="","",IF(OR(E380="Abschreibung (AfA)",E380="Vorsteuer auf Anlagevermögen"),0,ROUND(F380*G380,2)))</f>
        <v/>
      </c>
      <c r="I380" s="22" t="str">
        <f aca="false">IF(F380="","",F380+H380)</f>
        <v/>
      </c>
      <c r="J380" s="12"/>
    </row>
    <row r="381" customFormat="false" ht="15" hidden="false" customHeight="false" outlineLevel="0" collapsed="false">
      <c r="A381" s="11"/>
      <c r="B381" s="12"/>
      <c r="C381" s="12"/>
      <c r="D381" s="12"/>
      <c r="E381" s="12"/>
      <c r="F381" s="13"/>
      <c r="G381" s="21"/>
      <c r="H381" s="22" t="str">
        <f>IF(F381="","",IF(OR(E381="Abschreibung (AfA)",E381="Vorsteuer auf Anlagevermögen"),0,ROUND(F381*G381,2)))</f>
        <v/>
      </c>
      <c r="I381" s="22" t="str">
        <f aca="false">IF(F381="","",F381+H381)</f>
        <v/>
      </c>
      <c r="J381" s="12"/>
    </row>
    <row r="382" customFormat="false" ht="15" hidden="false" customHeight="false" outlineLevel="0" collapsed="false">
      <c r="A382" s="11"/>
      <c r="B382" s="12"/>
      <c r="C382" s="12"/>
      <c r="D382" s="12"/>
      <c r="E382" s="12"/>
      <c r="F382" s="13"/>
      <c r="G382" s="21"/>
      <c r="H382" s="22" t="str">
        <f>IF(F382="","",IF(OR(E382="Abschreibung (AfA)",E382="Vorsteuer auf Anlagevermögen"),0,ROUND(F382*G382,2)))</f>
        <v/>
      </c>
      <c r="I382" s="22" t="str">
        <f aca="false">IF(F382="","",F382+H382)</f>
        <v/>
      </c>
      <c r="J382" s="12"/>
    </row>
    <row r="383" customFormat="false" ht="15" hidden="false" customHeight="false" outlineLevel="0" collapsed="false">
      <c r="A383" s="11"/>
      <c r="B383" s="12"/>
      <c r="C383" s="12"/>
      <c r="D383" s="12"/>
      <c r="E383" s="12"/>
      <c r="F383" s="13"/>
      <c r="G383" s="21"/>
      <c r="H383" s="22" t="str">
        <f>IF(F383="","",IF(OR(E383="Abschreibung (AfA)",E383="Vorsteuer auf Anlagevermögen"),0,ROUND(F383*G383,2)))</f>
        <v/>
      </c>
      <c r="I383" s="22" t="str">
        <f aca="false">IF(F383="","",F383+H383)</f>
        <v/>
      </c>
      <c r="J383" s="12"/>
    </row>
    <row r="384" customFormat="false" ht="15" hidden="false" customHeight="false" outlineLevel="0" collapsed="false">
      <c r="A384" s="11"/>
      <c r="B384" s="12"/>
      <c r="C384" s="12"/>
      <c r="D384" s="12"/>
      <c r="E384" s="12"/>
      <c r="F384" s="13"/>
      <c r="G384" s="21"/>
      <c r="H384" s="22" t="str">
        <f>IF(F384="","",IF(OR(E384="Abschreibung (AfA)",E384="Vorsteuer auf Anlagevermögen"),0,ROUND(F384*G384,2)))</f>
        <v/>
      </c>
      <c r="I384" s="22" t="str">
        <f aca="false">IF(F384="","",F384+H384)</f>
        <v/>
      </c>
      <c r="J384" s="12"/>
    </row>
    <row r="385" customFormat="false" ht="15" hidden="false" customHeight="false" outlineLevel="0" collapsed="false">
      <c r="A385" s="11"/>
      <c r="B385" s="12"/>
      <c r="C385" s="12"/>
      <c r="D385" s="12"/>
      <c r="E385" s="12"/>
      <c r="F385" s="13"/>
      <c r="G385" s="21"/>
      <c r="H385" s="22" t="str">
        <f>IF(F385="","",IF(OR(E385="Abschreibung (AfA)",E385="Vorsteuer auf Anlagevermögen"),0,ROUND(F385*G385,2)))</f>
        <v/>
      </c>
      <c r="I385" s="22" t="str">
        <f aca="false">IF(F385="","",F385+H385)</f>
        <v/>
      </c>
      <c r="J385" s="12"/>
    </row>
    <row r="386" customFormat="false" ht="15" hidden="false" customHeight="false" outlineLevel="0" collapsed="false">
      <c r="A386" s="11"/>
      <c r="B386" s="12"/>
      <c r="C386" s="12"/>
      <c r="D386" s="12"/>
      <c r="E386" s="12"/>
      <c r="F386" s="13"/>
      <c r="G386" s="21"/>
      <c r="H386" s="22" t="str">
        <f>IF(F386="","",IF(OR(E386="Abschreibung (AfA)",E386="Vorsteuer auf Anlagevermögen"),0,ROUND(F386*G386,2)))</f>
        <v/>
      </c>
      <c r="I386" s="22" t="str">
        <f aca="false">IF(F386="","",F386+H386)</f>
        <v/>
      </c>
      <c r="J386" s="12"/>
    </row>
    <row r="387" customFormat="false" ht="15" hidden="false" customHeight="false" outlineLevel="0" collapsed="false">
      <c r="A387" s="11"/>
      <c r="B387" s="12"/>
      <c r="C387" s="12"/>
      <c r="D387" s="12"/>
      <c r="E387" s="12"/>
      <c r="F387" s="13"/>
      <c r="G387" s="21"/>
      <c r="H387" s="22" t="str">
        <f>IF(F387="","",IF(OR(E387="Abschreibung (AfA)",E387="Vorsteuer auf Anlagevermögen"),0,ROUND(F387*G387,2)))</f>
        <v/>
      </c>
      <c r="I387" s="22" t="str">
        <f aca="false">IF(F387="","",F387+H387)</f>
        <v/>
      </c>
      <c r="J387" s="12"/>
    </row>
    <row r="388" customFormat="false" ht="15" hidden="false" customHeight="false" outlineLevel="0" collapsed="false">
      <c r="A388" s="11"/>
      <c r="B388" s="12"/>
      <c r="C388" s="12"/>
      <c r="D388" s="12"/>
      <c r="E388" s="12"/>
      <c r="F388" s="13"/>
      <c r="G388" s="21"/>
      <c r="H388" s="22" t="str">
        <f>IF(F388="","",IF(OR(E388="Abschreibung (AfA)",E388="Vorsteuer auf Anlagevermögen"),0,ROUND(F388*G388,2)))</f>
        <v/>
      </c>
      <c r="I388" s="22" t="str">
        <f aca="false">IF(F388="","",F388+H388)</f>
        <v/>
      </c>
      <c r="J388" s="12"/>
    </row>
    <row r="389" customFormat="false" ht="15" hidden="false" customHeight="false" outlineLevel="0" collapsed="false">
      <c r="A389" s="11"/>
      <c r="B389" s="12"/>
      <c r="C389" s="12"/>
      <c r="D389" s="12"/>
      <c r="E389" s="12"/>
      <c r="F389" s="13"/>
      <c r="G389" s="21"/>
      <c r="H389" s="22" t="str">
        <f>IF(F389="","",IF(OR(E389="Abschreibung (AfA)",E389="Vorsteuer auf Anlagevermögen"),0,ROUND(F389*G389,2)))</f>
        <v/>
      </c>
      <c r="I389" s="22" t="str">
        <f aca="false">IF(F389="","",F389+H389)</f>
        <v/>
      </c>
      <c r="J389" s="12"/>
    </row>
    <row r="390" customFormat="false" ht="15" hidden="false" customHeight="false" outlineLevel="0" collapsed="false">
      <c r="A390" s="11"/>
      <c r="B390" s="12"/>
      <c r="C390" s="12"/>
      <c r="D390" s="12"/>
      <c r="E390" s="12"/>
      <c r="F390" s="13"/>
      <c r="G390" s="21"/>
      <c r="H390" s="22" t="str">
        <f>IF(F390="","",IF(OR(E390="Abschreibung (AfA)",E390="Vorsteuer auf Anlagevermögen"),0,ROUND(F390*G390,2)))</f>
        <v/>
      </c>
      <c r="I390" s="22" t="str">
        <f aca="false">IF(F390="","",F390+H390)</f>
        <v/>
      </c>
      <c r="J390" s="12"/>
    </row>
    <row r="391" customFormat="false" ht="15" hidden="false" customHeight="false" outlineLevel="0" collapsed="false">
      <c r="A391" s="11"/>
      <c r="B391" s="12"/>
      <c r="C391" s="12"/>
      <c r="D391" s="12"/>
      <c r="E391" s="12"/>
      <c r="F391" s="13"/>
      <c r="G391" s="21"/>
      <c r="H391" s="22" t="str">
        <f>IF(F391="","",IF(OR(E391="Abschreibung (AfA)",E391="Vorsteuer auf Anlagevermögen"),0,ROUND(F391*G391,2)))</f>
        <v/>
      </c>
      <c r="I391" s="22" t="str">
        <f aca="false">IF(F391="","",F391+H391)</f>
        <v/>
      </c>
      <c r="J391" s="12"/>
    </row>
    <row r="392" customFormat="false" ht="15" hidden="false" customHeight="false" outlineLevel="0" collapsed="false">
      <c r="A392" s="11"/>
      <c r="B392" s="12"/>
      <c r="C392" s="12"/>
      <c r="D392" s="12"/>
      <c r="E392" s="12"/>
      <c r="F392" s="13"/>
      <c r="G392" s="21"/>
      <c r="H392" s="22" t="str">
        <f>IF(F392="","",IF(OR(E392="Abschreibung (AfA)",E392="Vorsteuer auf Anlagevermögen"),0,ROUND(F392*G392,2)))</f>
        <v/>
      </c>
      <c r="I392" s="22" t="str">
        <f aca="false">IF(F392="","",F392+H392)</f>
        <v/>
      </c>
      <c r="J392" s="12"/>
    </row>
    <row r="393" customFormat="false" ht="15" hidden="false" customHeight="false" outlineLevel="0" collapsed="false">
      <c r="A393" s="11"/>
      <c r="B393" s="12"/>
      <c r="C393" s="12"/>
      <c r="D393" s="12"/>
      <c r="E393" s="12"/>
      <c r="F393" s="13"/>
      <c r="G393" s="21"/>
      <c r="H393" s="22" t="str">
        <f>IF(F393="","",IF(OR(E393="Abschreibung (AfA)",E393="Vorsteuer auf Anlagevermögen"),0,ROUND(F393*G393,2)))</f>
        <v/>
      </c>
      <c r="I393" s="22" t="str">
        <f aca="false">IF(F393="","",F393+H393)</f>
        <v/>
      </c>
      <c r="J393" s="12"/>
    </row>
    <row r="394" customFormat="false" ht="15" hidden="false" customHeight="false" outlineLevel="0" collapsed="false">
      <c r="A394" s="11"/>
      <c r="B394" s="12"/>
      <c r="C394" s="12"/>
      <c r="D394" s="12"/>
      <c r="E394" s="12"/>
      <c r="F394" s="13"/>
      <c r="G394" s="21"/>
      <c r="H394" s="22" t="str">
        <f>IF(F394="","",IF(OR(E394="Abschreibung (AfA)",E394="Vorsteuer auf Anlagevermögen"),0,ROUND(F394*G394,2)))</f>
        <v/>
      </c>
      <c r="I394" s="22" t="str">
        <f aca="false">IF(F394="","",F394+H394)</f>
        <v/>
      </c>
      <c r="J394" s="12"/>
    </row>
    <row r="395" customFormat="false" ht="15" hidden="false" customHeight="false" outlineLevel="0" collapsed="false">
      <c r="A395" s="11"/>
      <c r="B395" s="12"/>
      <c r="C395" s="12"/>
      <c r="D395" s="12"/>
      <c r="E395" s="12"/>
      <c r="F395" s="13"/>
      <c r="G395" s="21"/>
      <c r="H395" s="22" t="str">
        <f>IF(F395="","",IF(OR(E395="Abschreibung (AfA)",E395="Vorsteuer auf Anlagevermögen"),0,ROUND(F395*G395,2)))</f>
        <v/>
      </c>
      <c r="I395" s="22" t="str">
        <f aca="false">IF(F395="","",F395+H395)</f>
        <v/>
      </c>
      <c r="J395" s="12"/>
    </row>
    <row r="396" customFormat="false" ht="15" hidden="false" customHeight="false" outlineLevel="0" collapsed="false">
      <c r="A396" s="11"/>
      <c r="B396" s="12"/>
      <c r="C396" s="12"/>
      <c r="D396" s="12"/>
      <c r="E396" s="12"/>
      <c r="F396" s="13"/>
      <c r="G396" s="21"/>
      <c r="H396" s="22" t="str">
        <f>IF(F396="","",IF(OR(E396="Abschreibung (AfA)",E396="Vorsteuer auf Anlagevermögen"),0,ROUND(F396*G396,2)))</f>
        <v/>
      </c>
      <c r="I396" s="22" t="str">
        <f aca="false">IF(F396="","",F396+H396)</f>
        <v/>
      </c>
      <c r="J396" s="12"/>
    </row>
    <row r="397" customFormat="false" ht="15" hidden="false" customHeight="false" outlineLevel="0" collapsed="false">
      <c r="A397" s="11"/>
      <c r="B397" s="12"/>
      <c r="C397" s="12"/>
      <c r="D397" s="12"/>
      <c r="E397" s="12"/>
      <c r="F397" s="13"/>
      <c r="G397" s="21"/>
      <c r="H397" s="22" t="str">
        <f>IF(F397="","",IF(OR(E397="Abschreibung (AfA)",E397="Vorsteuer auf Anlagevermögen"),0,ROUND(F397*G397,2)))</f>
        <v/>
      </c>
      <c r="I397" s="22" t="str">
        <f aca="false">IF(F397="","",F397+H397)</f>
        <v/>
      </c>
      <c r="J397" s="12"/>
    </row>
    <row r="398" customFormat="false" ht="15" hidden="false" customHeight="false" outlineLevel="0" collapsed="false">
      <c r="A398" s="11"/>
      <c r="B398" s="12"/>
      <c r="C398" s="12"/>
      <c r="D398" s="12"/>
      <c r="E398" s="12"/>
      <c r="F398" s="13"/>
      <c r="G398" s="21"/>
      <c r="H398" s="22" t="str">
        <f>IF(F398="","",IF(OR(E398="Abschreibung (AfA)",E398="Vorsteuer auf Anlagevermögen"),0,ROUND(F398*G398,2)))</f>
        <v/>
      </c>
      <c r="I398" s="22" t="str">
        <f aca="false">IF(F398="","",F398+H398)</f>
        <v/>
      </c>
      <c r="J398" s="12"/>
    </row>
    <row r="399" customFormat="false" ht="15" hidden="false" customHeight="false" outlineLevel="0" collapsed="false">
      <c r="A399" s="11"/>
      <c r="B399" s="12"/>
      <c r="C399" s="12"/>
      <c r="D399" s="12"/>
      <c r="E399" s="12"/>
      <c r="F399" s="13"/>
      <c r="G399" s="21"/>
      <c r="H399" s="22" t="str">
        <f>IF(F399="","",IF(OR(E399="Abschreibung (AfA)",E399="Vorsteuer auf Anlagevermögen"),0,ROUND(F399*G399,2)))</f>
        <v/>
      </c>
      <c r="I399" s="22" t="str">
        <f aca="false">IF(F399="","",F399+H399)</f>
        <v/>
      </c>
      <c r="J399" s="12"/>
    </row>
    <row r="400" customFormat="false" ht="15" hidden="false" customHeight="false" outlineLevel="0" collapsed="false">
      <c r="A400" s="11"/>
      <c r="B400" s="12"/>
      <c r="C400" s="12"/>
      <c r="D400" s="12"/>
      <c r="E400" s="12"/>
      <c r="F400" s="13"/>
      <c r="G400" s="21"/>
      <c r="H400" s="22" t="str">
        <f>IF(F400="","",IF(OR(E400="Abschreibung (AfA)",E400="Vorsteuer auf Anlagevermögen"),0,ROUND(F400*G400,2)))</f>
        <v/>
      </c>
      <c r="I400" s="22" t="str">
        <f aca="false">IF(F400="","",F400+H400)</f>
        <v/>
      </c>
      <c r="J400" s="12"/>
    </row>
    <row r="401" customFormat="false" ht="15" hidden="false" customHeight="false" outlineLevel="0" collapsed="false">
      <c r="A401" s="11"/>
      <c r="B401" s="12"/>
      <c r="C401" s="12"/>
      <c r="D401" s="12"/>
      <c r="E401" s="12"/>
      <c r="F401" s="13"/>
      <c r="G401" s="21"/>
      <c r="H401" s="22" t="str">
        <f>IF(F401="","",IF(OR(E401="Abschreibung (AfA)",E401="Vorsteuer auf Anlagevermögen"),0,ROUND(F401*G401,2)))</f>
        <v/>
      </c>
      <c r="I401" s="22" t="str">
        <f aca="false">IF(F401="","",F401+H401)</f>
        <v/>
      </c>
      <c r="J401" s="12"/>
    </row>
    <row r="402" customFormat="false" ht="15" hidden="false" customHeight="false" outlineLevel="0" collapsed="false">
      <c r="A402" s="11"/>
      <c r="B402" s="12"/>
      <c r="C402" s="12"/>
      <c r="D402" s="12"/>
      <c r="E402" s="12"/>
      <c r="F402" s="13"/>
      <c r="G402" s="21"/>
      <c r="H402" s="22" t="str">
        <f>IF(F402="","",IF(OR(E402="Abschreibung (AfA)",E402="Vorsteuer auf Anlagevermögen"),0,ROUND(F402*G402,2)))</f>
        <v/>
      </c>
      <c r="I402" s="22" t="str">
        <f aca="false">IF(F402="","",F402+H402)</f>
        <v/>
      </c>
      <c r="J402" s="12"/>
    </row>
    <row r="403" customFormat="false" ht="15" hidden="false" customHeight="false" outlineLevel="0" collapsed="false">
      <c r="A403" s="11"/>
      <c r="B403" s="12"/>
      <c r="C403" s="12"/>
      <c r="D403" s="12"/>
      <c r="E403" s="12"/>
      <c r="F403" s="13"/>
      <c r="G403" s="21"/>
      <c r="H403" s="22" t="str">
        <f>IF(F403="","",IF(OR(E403="Abschreibung (AfA)",E403="Vorsteuer auf Anlagevermögen"),0,ROUND(F403*G403,2)))</f>
        <v/>
      </c>
      <c r="I403" s="22" t="str">
        <f aca="false">IF(F403="","",F403+H403)</f>
        <v/>
      </c>
      <c r="J403" s="12"/>
    </row>
    <row r="404" customFormat="false" ht="15" hidden="false" customHeight="false" outlineLevel="0" collapsed="false">
      <c r="A404" s="11"/>
      <c r="B404" s="12"/>
      <c r="C404" s="12"/>
      <c r="D404" s="12"/>
      <c r="E404" s="12"/>
      <c r="F404" s="13"/>
      <c r="G404" s="21"/>
      <c r="H404" s="22" t="str">
        <f>IF(F404="","",IF(OR(E404="Abschreibung (AfA)",E404="Vorsteuer auf Anlagevermögen"),0,ROUND(F404*G404,2)))</f>
        <v/>
      </c>
      <c r="I404" s="22" t="str">
        <f aca="false">IF(F404="","",F404+H404)</f>
        <v/>
      </c>
      <c r="J404" s="12"/>
    </row>
    <row r="405" customFormat="false" ht="15" hidden="false" customHeight="false" outlineLevel="0" collapsed="false">
      <c r="A405" s="11"/>
      <c r="B405" s="12"/>
      <c r="C405" s="12"/>
      <c r="D405" s="12"/>
      <c r="E405" s="12"/>
      <c r="F405" s="13"/>
      <c r="G405" s="21"/>
      <c r="H405" s="22" t="str">
        <f>IF(F405="","",IF(OR(E405="Abschreibung (AfA)",E405="Vorsteuer auf Anlagevermögen"),0,ROUND(F405*G405,2)))</f>
        <v/>
      </c>
      <c r="I405" s="22" t="str">
        <f aca="false">IF(F405="","",F405+H405)</f>
        <v/>
      </c>
      <c r="J405" s="12"/>
    </row>
    <row r="406" customFormat="false" ht="15" hidden="false" customHeight="false" outlineLevel="0" collapsed="false">
      <c r="A406" s="11"/>
      <c r="B406" s="12"/>
      <c r="C406" s="12"/>
      <c r="D406" s="12"/>
      <c r="E406" s="12"/>
      <c r="F406" s="13"/>
      <c r="G406" s="21"/>
      <c r="H406" s="22" t="str">
        <f>IF(F406="","",IF(OR(E406="Abschreibung (AfA)",E406="Vorsteuer auf Anlagevermögen"),0,ROUND(F406*G406,2)))</f>
        <v/>
      </c>
      <c r="I406" s="22" t="str">
        <f aca="false">IF(F406="","",F406+H406)</f>
        <v/>
      </c>
      <c r="J406" s="12"/>
    </row>
    <row r="407" customFormat="false" ht="15" hidden="false" customHeight="false" outlineLevel="0" collapsed="false">
      <c r="A407" s="11"/>
      <c r="B407" s="12"/>
      <c r="C407" s="12"/>
      <c r="D407" s="12"/>
      <c r="E407" s="12"/>
      <c r="F407" s="13"/>
      <c r="G407" s="21"/>
      <c r="H407" s="22" t="str">
        <f>IF(F407="","",IF(OR(E407="Abschreibung (AfA)",E407="Vorsteuer auf Anlagevermögen"),0,ROUND(F407*G407,2)))</f>
        <v/>
      </c>
      <c r="I407" s="22" t="str">
        <f aca="false">IF(F407="","",F407+H407)</f>
        <v/>
      </c>
      <c r="J407" s="12"/>
    </row>
    <row r="408" customFormat="false" ht="15" hidden="false" customHeight="false" outlineLevel="0" collapsed="false">
      <c r="A408" s="11"/>
      <c r="B408" s="12"/>
      <c r="C408" s="12"/>
      <c r="D408" s="12"/>
      <c r="E408" s="12"/>
      <c r="F408" s="13"/>
      <c r="G408" s="21"/>
      <c r="H408" s="22" t="str">
        <f>IF(F408="","",IF(OR(E408="Abschreibung (AfA)",E408="Vorsteuer auf Anlagevermögen"),0,ROUND(F408*G408,2)))</f>
        <v/>
      </c>
      <c r="I408" s="22" t="str">
        <f aca="false">IF(F408="","",F408+H408)</f>
        <v/>
      </c>
      <c r="J408" s="12"/>
    </row>
    <row r="409" customFormat="false" ht="15" hidden="false" customHeight="false" outlineLevel="0" collapsed="false">
      <c r="A409" s="11"/>
      <c r="B409" s="12"/>
      <c r="C409" s="12"/>
      <c r="D409" s="12"/>
      <c r="E409" s="12"/>
      <c r="F409" s="13"/>
      <c r="G409" s="21"/>
      <c r="H409" s="22" t="str">
        <f>IF(F409="","",IF(OR(E409="Abschreibung (AfA)",E409="Vorsteuer auf Anlagevermögen"),0,ROUND(F409*G409,2)))</f>
        <v/>
      </c>
      <c r="I409" s="22" t="str">
        <f aca="false">IF(F409="","",F409+H409)</f>
        <v/>
      </c>
      <c r="J409" s="12"/>
    </row>
    <row r="410" customFormat="false" ht="15" hidden="false" customHeight="false" outlineLevel="0" collapsed="false">
      <c r="A410" s="11"/>
      <c r="B410" s="12"/>
      <c r="C410" s="12"/>
      <c r="D410" s="12"/>
      <c r="E410" s="12"/>
      <c r="F410" s="13"/>
      <c r="G410" s="21"/>
      <c r="H410" s="22" t="str">
        <f>IF(F410="","",IF(OR(E410="Abschreibung (AfA)",E410="Vorsteuer auf Anlagevermögen"),0,ROUND(F410*G410,2)))</f>
        <v/>
      </c>
      <c r="I410" s="22" t="str">
        <f aca="false">IF(F410="","",F410+H410)</f>
        <v/>
      </c>
      <c r="J410" s="12"/>
    </row>
    <row r="411" customFormat="false" ht="15" hidden="false" customHeight="false" outlineLevel="0" collapsed="false">
      <c r="A411" s="11"/>
      <c r="B411" s="12"/>
      <c r="C411" s="12"/>
      <c r="D411" s="12"/>
      <c r="E411" s="12"/>
      <c r="F411" s="13"/>
      <c r="G411" s="21"/>
      <c r="H411" s="22" t="str">
        <f>IF(F411="","",IF(OR(E411="Abschreibung (AfA)",E411="Vorsteuer auf Anlagevermögen"),0,ROUND(F411*G411,2)))</f>
        <v/>
      </c>
      <c r="I411" s="22" t="str">
        <f aca="false">IF(F411="","",F411+H411)</f>
        <v/>
      </c>
      <c r="J411" s="12"/>
    </row>
    <row r="412" customFormat="false" ht="15" hidden="false" customHeight="false" outlineLevel="0" collapsed="false">
      <c r="A412" s="11"/>
      <c r="B412" s="12"/>
      <c r="C412" s="12"/>
      <c r="D412" s="12"/>
      <c r="E412" s="12"/>
      <c r="F412" s="13"/>
      <c r="G412" s="21"/>
      <c r="H412" s="22" t="str">
        <f>IF(F412="","",IF(OR(E412="Abschreibung (AfA)",E412="Vorsteuer auf Anlagevermögen"),0,ROUND(F412*G412,2)))</f>
        <v/>
      </c>
      <c r="I412" s="22" t="str">
        <f aca="false">IF(F412="","",F412+H412)</f>
        <v/>
      </c>
      <c r="J412" s="12"/>
    </row>
    <row r="413" customFormat="false" ht="15" hidden="false" customHeight="false" outlineLevel="0" collapsed="false">
      <c r="A413" s="11"/>
      <c r="B413" s="12"/>
      <c r="C413" s="12"/>
      <c r="D413" s="12"/>
      <c r="E413" s="12"/>
      <c r="F413" s="13"/>
      <c r="G413" s="21"/>
      <c r="H413" s="22" t="str">
        <f>IF(F413="","",IF(OR(E413="Abschreibung (AfA)",E413="Vorsteuer auf Anlagevermögen"),0,ROUND(F413*G413,2)))</f>
        <v/>
      </c>
      <c r="I413" s="22" t="str">
        <f aca="false">IF(F413="","",F413+H413)</f>
        <v/>
      </c>
      <c r="J413" s="12"/>
    </row>
    <row r="414" customFormat="false" ht="15" hidden="false" customHeight="false" outlineLevel="0" collapsed="false">
      <c r="A414" s="11"/>
      <c r="B414" s="12"/>
      <c r="C414" s="12"/>
      <c r="D414" s="12"/>
      <c r="E414" s="12"/>
      <c r="F414" s="13"/>
      <c r="G414" s="21"/>
      <c r="H414" s="22" t="str">
        <f>IF(F414="","",IF(OR(E414="Abschreibung (AfA)",E414="Vorsteuer auf Anlagevermögen"),0,ROUND(F414*G414,2)))</f>
        <v/>
      </c>
      <c r="I414" s="22" t="str">
        <f aca="false">IF(F414="","",F414+H414)</f>
        <v/>
      </c>
      <c r="J414" s="12"/>
    </row>
    <row r="415" customFormat="false" ht="15" hidden="false" customHeight="false" outlineLevel="0" collapsed="false">
      <c r="A415" s="11"/>
      <c r="B415" s="12"/>
      <c r="C415" s="12"/>
      <c r="D415" s="12"/>
      <c r="E415" s="12"/>
      <c r="F415" s="13"/>
      <c r="G415" s="21"/>
      <c r="H415" s="22" t="str">
        <f>IF(F415="","",IF(OR(E415="Abschreibung (AfA)",E415="Vorsteuer auf Anlagevermögen"),0,ROUND(F415*G415,2)))</f>
        <v/>
      </c>
      <c r="I415" s="22" t="str">
        <f aca="false">IF(F415="","",F415+H415)</f>
        <v/>
      </c>
      <c r="J415" s="12"/>
    </row>
    <row r="416" customFormat="false" ht="15" hidden="false" customHeight="false" outlineLevel="0" collapsed="false">
      <c r="A416" s="11"/>
      <c r="B416" s="12"/>
      <c r="C416" s="12"/>
      <c r="D416" s="12"/>
      <c r="E416" s="12"/>
      <c r="F416" s="13"/>
      <c r="G416" s="21"/>
      <c r="H416" s="22" t="str">
        <f>IF(F416="","",IF(OR(E416="Abschreibung (AfA)",E416="Vorsteuer auf Anlagevermögen"),0,ROUND(F416*G416,2)))</f>
        <v/>
      </c>
      <c r="I416" s="22" t="str">
        <f aca="false">IF(F416="","",F416+H416)</f>
        <v/>
      </c>
      <c r="J416" s="12"/>
    </row>
    <row r="417" customFormat="false" ht="15" hidden="false" customHeight="false" outlineLevel="0" collapsed="false">
      <c r="A417" s="11"/>
      <c r="B417" s="12"/>
      <c r="C417" s="12"/>
      <c r="D417" s="12"/>
      <c r="E417" s="12"/>
      <c r="F417" s="13"/>
      <c r="G417" s="21"/>
      <c r="H417" s="22" t="str">
        <f>IF(F417="","",IF(OR(E417="Abschreibung (AfA)",E417="Vorsteuer auf Anlagevermögen"),0,ROUND(F417*G417,2)))</f>
        <v/>
      </c>
      <c r="I417" s="22" t="str">
        <f aca="false">IF(F417="","",F417+H417)</f>
        <v/>
      </c>
      <c r="J417" s="12"/>
    </row>
    <row r="418" customFormat="false" ht="15" hidden="false" customHeight="false" outlineLevel="0" collapsed="false">
      <c r="A418" s="11"/>
      <c r="B418" s="12"/>
      <c r="C418" s="12"/>
      <c r="D418" s="12"/>
      <c r="E418" s="12"/>
      <c r="F418" s="13"/>
      <c r="G418" s="21"/>
      <c r="H418" s="22" t="str">
        <f>IF(F418="","",IF(OR(E418="Abschreibung (AfA)",E418="Vorsteuer auf Anlagevermögen"),0,ROUND(F418*G418,2)))</f>
        <v/>
      </c>
      <c r="I418" s="22" t="str">
        <f aca="false">IF(F418="","",F418+H418)</f>
        <v/>
      </c>
      <c r="J418" s="12"/>
    </row>
    <row r="419" customFormat="false" ht="15" hidden="false" customHeight="false" outlineLevel="0" collapsed="false">
      <c r="A419" s="11"/>
      <c r="B419" s="12"/>
      <c r="C419" s="12"/>
      <c r="D419" s="12"/>
      <c r="E419" s="12"/>
      <c r="F419" s="13"/>
      <c r="G419" s="21"/>
      <c r="H419" s="22" t="str">
        <f>IF(F419="","",IF(OR(E419="Abschreibung (AfA)",E419="Vorsteuer auf Anlagevermögen"),0,ROUND(F419*G419,2)))</f>
        <v/>
      </c>
      <c r="I419" s="22" t="str">
        <f aca="false">IF(F419="","",F419+H419)</f>
        <v/>
      </c>
      <c r="J419" s="12"/>
    </row>
    <row r="420" customFormat="false" ht="15" hidden="false" customHeight="false" outlineLevel="0" collapsed="false">
      <c r="A420" s="11"/>
      <c r="B420" s="12"/>
      <c r="C420" s="12"/>
      <c r="D420" s="12"/>
      <c r="E420" s="12"/>
      <c r="F420" s="13"/>
      <c r="G420" s="21"/>
      <c r="H420" s="22" t="str">
        <f>IF(F420="","",IF(OR(E420="Abschreibung (AfA)",E420="Vorsteuer auf Anlagevermögen"),0,ROUND(F420*G420,2)))</f>
        <v/>
      </c>
      <c r="I420" s="22" t="str">
        <f aca="false">IF(F420="","",F420+H420)</f>
        <v/>
      </c>
      <c r="J420" s="12"/>
    </row>
    <row r="421" customFormat="false" ht="15" hidden="false" customHeight="false" outlineLevel="0" collapsed="false">
      <c r="A421" s="11"/>
      <c r="B421" s="12"/>
      <c r="C421" s="12"/>
      <c r="D421" s="12"/>
      <c r="E421" s="12"/>
      <c r="F421" s="13"/>
      <c r="G421" s="21"/>
      <c r="H421" s="22" t="str">
        <f>IF(F421="","",IF(OR(E421="Abschreibung (AfA)",E421="Vorsteuer auf Anlagevermögen"),0,ROUND(F421*G421,2)))</f>
        <v/>
      </c>
      <c r="I421" s="22" t="str">
        <f aca="false">IF(F421="","",F421+H421)</f>
        <v/>
      </c>
      <c r="J421" s="12"/>
    </row>
    <row r="422" customFormat="false" ht="15" hidden="false" customHeight="false" outlineLevel="0" collapsed="false">
      <c r="A422" s="11"/>
      <c r="B422" s="12"/>
      <c r="C422" s="12"/>
      <c r="D422" s="12"/>
      <c r="E422" s="12"/>
      <c r="F422" s="13"/>
      <c r="G422" s="21"/>
      <c r="H422" s="22" t="str">
        <f>IF(F422="","",IF(OR(E422="Abschreibung (AfA)",E422="Vorsteuer auf Anlagevermögen"),0,ROUND(F422*G422,2)))</f>
        <v/>
      </c>
      <c r="I422" s="22" t="str">
        <f aca="false">IF(F422="","",F422+H422)</f>
        <v/>
      </c>
      <c r="J422" s="12"/>
    </row>
    <row r="423" customFormat="false" ht="15" hidden="false" customHeight="false" outlineLevel="0" collapsed="false">
      <c r="A423" s="11"/>
      <c r="B423" s="12"/>
      <c r="C423" s="12"/>
      <c r="D423" s="12"/>
      <c r="E423" s="12"/>
      <c r="F423" s="13"/>
      <c r="G423" s="21"/>
      <c r="H423" s="22" t="str">
        <f>IF(F423="","",IF(OR(E423="Abschreibung (AfA)",E423="Vorsteuer auf Anlagevermögen"),0,ROUND(F423*G423,2)))</f>
        <v/>
      </c>
      <c r="I423" s="22" t="str">
        <f aca="false">IF(F423="","",F423+H423)</f>
        <v/>
      </c>
      <c r="J423" s="12"/>
    </row>
    <row r="424" customFormat="false" ht="15" hidden="false" customHeight="false" outlineLevel="0" collapsed="false">
      <c r="A424" s="11"/>
      <c r="B424" s="12"/>
      <c r="C424" s="12"/>
      <c r="D424" s="12"/>
      <c r="E424" s="12"/>
      <c r="F424" s="13"/>
      <c r="G424" s="21"/>
      <c r="H424" s="22" t="str">
        <f>IF(F424="","",IF(OR(E424="Abschreibung (AfA)",E424="Vorsteuer auf Anlagevermögen"),0,ROUND(F424*G424,2)))</f>
        <v/>
      </c>
      <c r="I424" s="22" t="str">
        <f aca="false">IF(F424="","",F424+H424)</f>
        <v/>
      </c>
      <c r="J424" s="12"/>
    </row>
    <row r="425" customFormat="false" ht="15" hidden="false" customHeight="false" outlineLevel="0" collapsed="false">
      <c r="A425" s="11"/>
      <c r="B425" s="12"/>
      <c r="C425" s="12"/>
      <c r="D425" s="12"/>
      <c r="E425" s="12"/>
      <c r="F425" s="13"/>
      <c r="G425" s="21"/>
      <c r="H425" s="22" t="str">
        <f>IF(F425="","",IF(OR(E425="Abschreibung (AfA)",E425="Vorsteuer auf Anlagevermögen"),0,ROUND(F425*G425,2)))</f>
        <v/>
      </c>
      <c r="I425" s="22" t="str">
        <f aca="false">IF(F425="","",F425+H425)</f>
        <v/>
      </c>
      <c r="J425" s="12"/>
    </row>
    <row r="426" customFormat="false" ht="15" hidden="false" customHeight="false" outlineLevel="0" collapsed="false">
      <c r="A426" s="11"/>
      <c r="B426" s="12"/>
      <c r="C426" s="12"/>
      <c r="D426" s="12"/>
      <c r="E426" s="12"/>
      <c r="F426" s="13"/>
      <c r="G426" s="21"/>
      <c r="H426" s="22" t="str">
        <f>IF(F426="","",IF(OR(E426="Abschreibung (AfA)",E426="Vorsteuer auf Anlagevermögen"),0,ROUND(F426*G426,2)))</f>
        <v/>
      </c>
      <c r="I426" s="22" t="str">
        <f aca="false">IF(F426="","",F426+H426)</f>
        <v/>
      </c>
      <c r="J426" s="12"/>
    </row>
    <row r="427" customFormat="false" ht="15" hidden="false" customHeight="false" outlineLevel="0" collapsed="false">
      <c r="A427" s="11"/>
      <c r="B427" s="12"/>
      <c r="C427" s="12"/>
      <c r="D427" s="12"/>
      <c r="E427" s="12"/>
      <c r="F427" s="13"/>
      <c r="G427" s="21"/>
      <c r="H427" s="22" t="str">
        <f>IF(F427="","",IF(OR(E427="Abschreibung (AfA)",E427="Vorsteuer auf Anlagevermögen"),0,ROUND(F427*G427,2)))</f>
        <v/>
      </c>
      <c r="I427" s="22" t="str">
        <f aca="false">IF(F427="","",F427+H427)</f>
        <v/>
      </c>
      <c r="J427" s="12"/>
    </row>
    <row r="428" customFormat="false" ht="15" hidden="false" customHeight="false" outlineLevel="0" collapsed="false">
      <c r="A428" s="11"/>
      <c r="B428" s="12"/>
      <c r="C428" s="12"/>
      <c r="D428" s="12"/>
      <c r="E428" s="12"/>
      <c r="F428" s="13"/>
      <c r="G428" s="21"/>
      <c r="H428" s="22" t="str">
        <f>IF(F428="","",IF(OR(E428="Abschreibung (AfA)",E428="Vorsteuer auf Anlagevermögen"),0,ROUND(F428*G428,2)))</f>
        <v/>
      </c>
      <c r="I428" s="22" t="str">
        <f aca="false">IF(F428="","",F428+H428)</f>
        <v/>
      </c>
      <c r="J428" s="12"/>
    </row>
    <row r="429" customFormat="false" ht="15" hidden="false" customHeight="false" outlineLevel="0" collapsed="false">
      <c r="A429" s="11"/>
      <c r="B429" s="12"/>
      <c r="C429" s="12"/>
      <c r="D429" s="12"/>
      <c r="E429" s="12"/>
      <c r="F429" s="13"/>
      <c r="G429" s="21"/>
      <c r="H429" s="22" t="str">
        <f>IF(F429="","",IF(OR(E429="Abschreibung (AfA)",E429="Vorsteuer auf Anlagevermögen"),0,ROUND(F429*G429,2)))</f>
        <v/>
      </c>
      <c r="I429" s="22" t="str">
        <f aca="false">IF(F429="","",F429+H429)</f>
        <v/>
      </c>
      <c r="J429" s="12"/>
    </row>
    <row r="430" customFormat="false" ht="15" hidden="false" customHeight="false" outlineLevel="0" collapsed="false">
      <c r="A430" s="11"/>
      <c r="B430" s="12"/>
      <c r="C430" s="12"/>
      <c r="D430" s="12"/>
      <c r="E430" s="12"/>
      <c r="F430" s="13"/>
      <c r="G430" s="21"/>
      <c r="H430" s="22" t="str">
        <f>IF(F430="","",IF(OR(E430="Abschreibung (AfA)",E430="Vorsteuer auf Anlagevermögen"),0,ROUND(F430*G430,2)))</f>
        <v/>
      </c>
      <c r="I430" s="22" t="str">
        <f aca="false">IF(F430="","",F430+H430)</f>
        <v/>
      </c>
      <c r="J430" s="12"/>
    </row>
    <row r="431" customFormat="false" ht="15" hidden="false" customHeight="false" outlineLevel="0" collapsed="false">
      <c r="A431" s="11"/>
      <c r="B431" s="12"/>
      <c r="C431" s="12"/>
      <c r="D431" s="12"/>
      <c r="E431" s="12"/>
      <c r="F431" s="13"/>
      <c r="G431" s="21"/>
      <c r="H431" s="22" t="str">
        <f>IF(F431="","",IF(OR(E431="Abschreibung (AfA)",E431="Vorsteuer auf Anlagevermögen"),0,ROUND(F431*G431,2)))</f>
        <v/>
      </c>
      <c r="I431" s="22" t="str">
        <f aca="false">IF(F431="","",F431+H431)</f>
        <v/>
      </c>
      <c r="J431" s="12"/>
    </row>
    <row r="432" customFormat="false" ht="15" hidden="false" customHeight="false" outlineLevel="0" collapsed="false">
      <c r="A432" s="11"/>
      <c r="B432" s="12"/>
      <c r="C432" s="12"/>
      <c r="D432" s="12"/>
      <c r="E432" s="12"/>
      <c r="F432" s="13"/>
      <c r="G432" s="21"/>
      <c r="H432" s="22" t="str">
        <f>IF(F432="","",IF(OR(E432="Abschreibung (AfA)",E432="Vorsteuer auf Anlagevermögen"),0,ROUND(F432*G432,2)))</f>
        <v/>
      </c>
      <c r="I432" s="22" t="str">
        <f aca="false">IF(F432="","",F432+H432)</f>
        <v/>
      </c>
      <c r="J432" s="12"/>
    </row>
    <row r="433" customFormat="false" ht="15" hidden="false" customHeight="false" outlineLevel="0" collapsed="false">
      <c r="A433" s="11"/>
      <c r="B433" s="12"/>
      <c r="C433" s="12"/>
      <c r="D433" s="12"/>
      <c r="E433" s="12"/>
      <c r="F433" s="13"/>
      <c r="G433" s="21"/>
      <c r="H433" s="22" t="str">
        <f>IF(F433="","",IF(OR(E433="Abschreibung (AfA)",E433="Vorsteuer auf Anlagevermögen"),0,ROUND(F433*G433,2)))</f>
        <v/>
      </c>
      <c r="I433" s="22" t="str">
        <f aca="false">IF(F433="","",F433+H433)</f>
        <v/>
      </c>
      <c r="J433" s="12"/>
    </row>
    <row r="434" customFormat="false" ht="15" hidden="false" customHeight="false" outlineLevel="0" collapsed="false">
      <c r="A434" s="11"/>
      <c r="B434" s="12"/>
      <c r="C434" s="12"/>
      <c r="D434" s="12"/>
      <c r="E434" s="12"/>
      <c r="F434" s="13"/>
      <c r="G434" s="21"/>
      <c r="H434" s="22" t="str">
        <f>IF(F434="","",IF(OR(E434="Abschreibung (AfA)",E434="Vorsteuer auf Anlagevermögen"),0,ROUND(F434*G434,2)))</f>
        <v/>
      </c>
      <c r="I434" s="22" t="str">
        <f aca="false">IF(F434="","",F434+H434)</f>
        <v/>
      </c>
      <c r="J434" s="12"/>
    </row>
    <row r="435" customFormat="false" ht="15" hidden="false" customHeight="false" outlineLevel="0" collapsed="false">
      <c r="A435" s="11"/>
      <c r="B435" s="12"/>
      <c r="C435" s="12"/>
      <c r="D435" s="12"/>
      <c r="E435" s="12"/>
      <c r="F435" s="13"/>
      <c r="G435" s="21"/>
      <c r="H435" s="22" t="str">
        <f>IF(F435="","",IF(OR(E435="Abschreibung (AfA)",E435="Vorsteuer auf Anlagevermögen"),0,ROUND(F435*G435,2)))</f>
        <v/>
      </c>
      <c r="I435" s="22" t="str">
        <f aca="false">IF(F435="","",F435+H435)</f>
        <v/>
      </c>
      <c r="J435" s="12"/>
    </row>
    <row r="436" customFormat="false" ht="15" hidden="false" customHeight="false" outlineLevel="0" collapsed="false">
      <c r="A436" s="11"/>
      <c r="B436" s="12"/>
      <c r="C436" s="12"/>
      <c r="D436" s="12"/>
      <c r="E436" s="12"/>
      <c r="F436" s="13"/>
      <c r="G436" s="21"/>
      <c r="H436" s="22" t="str">
        <f>IF(F436="","",IF(OR(E436="Abschreibung (AfA)",E436="Vorsteuer auf Anlagevermögen"),0,ROUND(F436*G436,2)))</f>
        <v/>
      </c>
      <c r="I436" s="22" t="str">
        <f aca="false">IF(F436="","",F436+H436)</f>
        <v/>
      </c>
      <c r="J436" s="12"/>
    </row>
    <row r="437" customFormat="false" ht="15" hidden="false" customHeight="false" outlineLevel="0" collapsed="false">
      <c r="A437" s="11"/>
      <c r="B437" s="12"/>
      <c r="C437" s="12"/>
      <c r="D437" s="12"/>
      <c r="E437" s="12"/>
      <c r="F437" s="13"/>
      <c r="G437" s="21"/>
      <c r="H437" s="22" t="str">
        <f>IF(F437="","",IF(OR(E437="Abschreibung (AfA)",E437="Vorsteuer auf Anlagevermögen"),0,ROUND(F437*G437,2)))</f>
        <v/>
      </c>
      <c r="I437" s="22" t="str">
        <f aca="false">IF(F437="","",F437+H437)</f>
        <v/>
      </c>
      <c r="J437" s="12"/>
    </row>
    <row r="438" customFormat="false" ht="15" hidden="false" customHeight="false" outlineLevel="0" collapsed="false">
      <c r="A438" s="11"/>
      <c r="B438" s="12"/>
      <c r="C438" s="12"/>
      <c r="D438" s="12"/>
      <c r="E438" s="12"/>
      <c r="F438" s="13"/>
      <c r="G438" s="21"/>
      <c r="H438" s="22" t="str">
        <f>IF(F438="","",IF(OR(E438="Abschreibung (AfA)",E438="Vorsteuer auf Anlagevermögen"),0,ROUND(F438*G438,2)))</f>
        <v/>
      </c>
      <c r="I438" s="22" t="str">
        <f aca="false">IF(F438="","",F438+H438)</f>
        <v/>
      </c>
      <c r="J438" s="12"/>
    </row>
    <row r="439" customFormat="false" ht="15" hidden="false" customHeight="false" outlineLevel="0" collapsed="false">
      <c r="A439" s="11"/>
      <c r="B439" s="12"/>
      <c r="C439" s="12"/>
      <c r="D439" s="12"/>
      <c r="E439" s="12"/>
      <c r="F439" s="13"/>
      <c r="G439" s="21"/>
      <c r="H439" s="22" t="str">
        <f>IF(F439="","",IF(OR(E439="Abschreibung (AfA)",E439="Vorsteuer auf Anlagevermögen"),0,ROUND(F439*G439,2)))</f>
        <v/>
      </c>
      <c r="I439" s="22" t="str">
        <f aca="false">IF(F439="","",F439+H439)</f>
        <v/>
      </c>
      <c r="J439" s="12"/>
    </row>
    <row r="440" customFormat="false" ht="15" hidden="false" customHeight="false" outlineLevel="0" collapsed="false">
      <c r="A440" s="11"/>
      <c r="B440" s="12"/>
      <c r="C440" s="12"/>
      <c r="D440" s="12"/>
      <c r="E440" s="12"/>
      <c r="F440" s="13"/>
      <c r="G440" s="21"/>
      <c r="H440" s="22" t="str">
        <f>IF(F440="","",IF(OR(E440="Abschreibung (AfA)",E440="Vorsteuer auf Anlagevermögen"),0,ROUND(F440*G440,2)))</f>
        <v/>
      </c>
      <c r="I440" s="22" t="str">
        <f aca="false">IF(F440="","",F440+H440)</f>
        <v/>
      </c>
      <c r="J440" s="12"/>
    </row>
    <row r="441" customFormat="false" ht="15" hidden="false" customHeight="false" outlineLevel="0" collapsed="false">
      <c r="A441" s="11"/>
      <c r="B441" s="12"/>
      <c r="C441" s="12"/>
      <c r="D441" s="12"/>
      <c r="E441" s="12"/>
      <c r="F441" s="13"/>
      <c r="G441" s="21"/>
      <c r="H441" s="22" t="str">
        <f>IF(F441="","",IF(OR(E441="Abschreibung (AfA)",E441="Vorsteuer auf Anlagevermögen"),0,ROUND(F441*G441,2)))</f>
        <v/>
      </c>
      <c r="I441" s="22" t="str">
        <f aca="false">IF(F441="","",F441+H441)</f>
        <v/>
      </c>
      <c r="J441" s="12"/>
    </row>
    <row r="442" customFormat="false" ht="15" hidden="false" customHeight="false" outlineLevel="0" collapsed="false">
      <c r="A442" s="11"/>
      <c r="B442" s="12"/>
      <c r="C442" s="12"/>
      <c r="D442" s="12"/>
      <c r="E442" s="12"/>
      <c r="F442" s="13"/>
      <c r="G442" s="21"/>
      <c r="H442" s="22" t="str">
        <f>IF(F442="","",IF(OR(E442="Abschreibung (AfA)",E442="Vorsteuer auf Anlagevermögen"),0,ROUND(F442*G442,2)))</f>
        <v/>
      </c>
      <c r="I442" s="22" t="str">
        <f aca="false">IF(F442="","",F442+H442)</f>
        <v/>
      </c>
      <c r="J442" s="12"/>
    </row>
    <row r="443" customFormat="false" ht="15" hidden="false" customHeight="false" outlineLevel="0" collapsed="false">
      <c r="A443" s="11"/>
      <c r="B443" s="12"/>
      <c r="C443" s="12"/>
      <c r="D443" s="12"/>
      <c r="E443" s="12"/>
      <c r="F443" s="13"/>
      <c r="G443" s="21"/>
      <c r="H443" s="22" t="str">
        <f>IF(F443="","",IF(OR(E443="Abschreibung (AfA)",E443="Vorsteuer auf Anlagevermögen"),0,ROUND(F443*G443,2)))</f>
        <v/>
      </c>
      <c r="I443" s="22" t="str">
        <f aca="false">IF(F443="","",F443+H443)</f>
        <v/>
      </c>
      <c r="J443" s="12"/>
    </row>
    <row r="444" customFormat="false" ht="15" hidden="false" customHeight="false" outlineLevel="0" collapsed="false">
      <c r="A444" s="11"/>
      <c r="B444" s="12"/>
      <c r="C444" s="12"/>
      <c r="D444" s="12"/>
      <c r="E444" s="12"/>
      <c r="F444" s="13"/>
      <c r="G444" s="21"/>
      <c r="H444" s="22" t="str">
        <f>IF(F444="","",IF(OR(E444="Abschreibung (AfA)",E444="Vorsteuer auf Anlagevermögen"),0,ROUND(F444*G444,2)))</f>
        <v/>
      </c>
      <c r="I444" s="22" t="str">
        <f aca="false">IF(F444="","",F444+H444)</f>
        <v/>
      </c>
      <c r="J444" s="12"/>
    </row>
    <row r="445" customFormat="false" ht="15" hidden="false" customHeight="false" outlineLevel="0" collapsed="false">
      <c r="A445" s="11"/>
      <c r="B445" s="12"/>
      <c r="C445" s="12"/>
      <c r="D445" s="12"/>
      <c r="E445" s="12"/>
      <c r="F445" s="13"/>
      <c r="G445" s="21"/>
      <c r="H445" s="22" t="str">
        <f>IF(F445="","",IF(OR(E445="Abschreibung (AfA)",E445="Vorsteuer auf Anlagevermögen"),0,ROUND(F445*G445,2)))</f>
        <v/>
      </c>
      <c r="I445" s="22" t="str">
        <f aca="false">IF(F445="","",F445+H445)</f>
        <v/>
      </c>
      <c r="J445" s="12"/>
    </row>
    <row r="446" customFormat="false" ht="15" hidden="false" customHeight="false" outlineLevel="0" collapsed="false">
      <c r="A446" s="11"/>
      <c r="B446" s="12"/>
      <c r="C446" s="12"/>
      <c r="D446" s="12"/>
      <c r="E446" s="12"/>
      <c r="F446" s="13"/>
      <c r="G446" s="21"/>
      <c r="H446" s="22" t="str">
        <f>IF(F446="","",IF(OR(E446="Abschreibung (AfA)",E446="Vorsteuer auf Anlagevermögen"),0,ROUND(F446*G446,2)))</f>
        <v/>
      </c>
      <c r="I446" s="22" t="str">
        <f aca="false">IF(F446="","",F446+H446)</f>
        <v/>
      </c>
      <c r="J446" s="12"/>
    </row>
    <row r="447" customFormat="false" ht="15" hidden="false" customHeight="false" outlineLevel="0" collapsed="false">
      <c r="A447" s="11"/>
      <c r="B447" s="12"/>
      <c r="C447" s="12"/>
      <c r="D447" s="12"/>
      <c r="E447" s="12"/>
      <c r="F447" s="13"/>
      <c r="G447" s="21"/>
      <c r="H447" s="22" t="str">
        <f>IF(F447="","",IF(OR(E447="Abschreibung (AfA)",E447="Vorsteuer auf Anlagevermögen"),0,ROUND(F447*G447,2)))</f>
        <v/>
      </c>
      <c r="I447" s="22" t="str">
        <f aca="false">IF(F447="","",F447+H447)</f>
        <v/>
      </c>
      <c r="J447" s="12"/>
    </row>
    <row r="448" customFormat="false" ht="15" hidden="false" customHeight="false" outlineLevel="0" collapsed="false">
      <c r="A448" s="11"/>
      <c r="B448" s="12"/>
      <c r="C448" s="12"/>
      <c r="D448" s="12"/>
      <c r="E448" s="12"/>
      <c r="F448" s="13"/>
      <c r="G448" s="21"/>
      <c r="H448" s="22" t="str">
        <f>IF(F448="","",IF(OR(E448="Abschreibung (AfA)",E448="Vorsteuer auf Anlagevermögen"),0,ROUND(F448*G448,2)))</f>
        <v/>
      </c>
      <c r="I448" s="22" t="str">
        <f aca="false">IF(F448="","",F448+H448)</f>
        <v/>
      </c>
      <c r="J448" s="12"/>
    </row>
    <row r="449" customFormat="false" ht="15" hidden="false" customHeight="false" outlineLevel="0" collapsed="false">
      <c r="A449" s="11"/>
      <c r="B449" s="12"/>
      <c r="C449" s="12"/>
      <c r="D449" s="12"/>
      <c r="E449" s="12"/>
      <c r="F449" s="13"/>
      <c r="G449" s="21"/>
      <c r="H449" s="22" t="str">
        <f>IF(F449="","",IF(OR(E449="Abschreibung (AfA)",E449="Vorsteuer auf Anlagevermögen"),0,ROUND(F449*G449,2)))</f>
        <v/>
      </c>
      <c r="I449" s="22" t="str">
        <f aca="false">IF(F449="","",F449+H449)</f>
        <v/>
      </c>
      <c r="J449" s="12"/>
    </row>
    <row r="450" customFormat="false" ht="15" hidden="false" customHeight="false" outlineLevel="0" collapsed="false">
      <c r="A450" s="11"/>
      <c r="B450" s="12"/>
      <c r="C450" s="12"/>
      <c r="D450" s="12"/>
      <c r="E450" s="12"/>
      <c r="F450" s="13"/>
      <c r="G450" s="21"/>
      <c r="H450" s="22" t="str">
        <f>IF(F450="","",IF(OR(E450="Abschreibung (AfA)",E450="Vorsteuer auf Anlagevermögen"),0,ROUND(F450*G450,2)))</f>
        <v/>
      </c>
      <c r="I450" s="22" t="str">
        <f aca="false">IF(F450="","",F450+H450)</f>
        <v/>
      </c>
      <c r="J450" s="12"/>
    </row>
    <row r="451" customFormat="false" ht="15" hidden="false" customHeight="false" outlineLevel="0" collapsed="false">
      <c r="A451" s="11"/>
      <c r="B451" s="12"/>
      <c r="C451" s="12"/>
      <c r="D451" s="12"/>
      <c r="E451" s="12"/>
      <c r="F451" s="13"/>
      <c r="G451" s="21"/>
      <c r="H451" s="22" t="str">
        <f>IF(F451="","",IF(OR(E451="Abschreibung (AfA)",E451="Vorsteuer auf Anlagevermögen"),0,ROUND(F451*G451,2)))</f>
        <v/>
      </c>
      <c r="I451" s="22" t="str">
        <f aca="false">IF(F451="","",F451+H451)</f>
        <v/>
      </c>
      <c r="J451" s="12"/>
    </row>
    <row r="452" customFormat="false" ht="15" hidden="false" customHeight="false" outlineLevel="0" collapsed="false">
      <c r="A452" s="11"/>
      <c r="B452" s="12"/>
      <c r="C452" s="12"/>
      <c r="D452" s="12"/>
      <c r="E452" s="12"/>
      <c r="F452" s="13"/>
      <c r="G452" s="21"/>
      <c r="H452" s="22" t="str">
        <f>IF(F452="","",IF(OR(E452="Abschreibung (AfA)",E452="Vorsteuer auf Anlagevermögen"),0,ROUND(F452*G452,2)))</f>
        <v/>
      </c>
      <c r="I452" s="22" t="str">
        <f aca="false">IF(F452="","",F452+H452)</f>
        <v/>
      </c>
      <c r="J452" s="12"/>
    </row>
    <row r="453" customFormat="false" ht="15" hidden="false" customHeight="false" outlineLevel="0" collapsed="false">
      <c r="A453" s="11"/>
      <c r="B453" s="12"/>
      <c r="C453" s="12"/>
      <c r="D453" s="12"/>
      <c r="E453" s="12"/>
      <c r="F453" s="13"/>
      <c r="G453" s="21"/>
      <c r="H453" s="22" t="str">
        <f>IF(F453="","",IF(OR(E453="Abschreibung (AfA)",E453="Vorsteuer auf Anlagevermögen"),0,ROUND(F453*G453,2)))</f>
        <v/>
      </c>
      <c r="I453" s="22" t="str">
        <f aca="false">IF(F453="","",F453+H453)</f>
        <v/>
      </c>
      <c r="J453" s="12"/>
    </row>
    <row r="454" customFormat="false" ht="15" hidden="false" customHeight="false" outlineLevel="0" collapsed="false">
      <c r="A454" s="11"/>
      <c r="B454" s="12"/>
      <c r="C454" s="12"/>
      <c r="D454" s="12"/>
      <c r="E454" s="12"/>
      <c r="F454" s="13"/>
      <c r="G454" s="21"/>
      <c r="H454" s="22" t="str">
        <f>IF(F454="","",IF(OR(E454="Abschreibung (AfA)",E454="Vorsteuer auf Anlagevermögen"),0,ROUND(F454*G454,2)))</f>
        <v/>
      </c>
      <c r="I454" s="22" t="str">
        <f aca="false">IF(F454="","",F454+H454)</f>
        <v/>
      </c>
      <c r="J454" s="12"/>
    </row>
    <row r="455" customFormat="false" ht="15" hidden="false" customHeight="false" outlineLevel="0" collapsed="false">
      <c r="A455" s="11"/>
      <c r="B455" s="12"/>
      <c r="C455" s="12"/>
      <c r="D455" s="12"/>
      <c r="E455" s="12"/>
      <c r="F455" s="13"/>
      <c r="G455" s="21"/>
      <c r="H455" s="22" t="str">
        <f>IF(F455="","",IF(OR(E455="Abschreibung (AfA)",E455="Vorsteuer auf Anlagevermögen"),0,ROUND(F455*G455,2)))</f>
        <v/>
      </c>
      <c r="I455" s="22" t="str">
        <f aca="false">IF(F455="","",F455+H455)</f>
        <v/>
      </c>
      <c r="J455" s="12"/>
    </row>
    <row r="456" customFormat="false" ht="15" hidden="false" customHeight="false" outlineLevel="0" collapsed="false">
      <c r="A456" s="11"/>
      <c r="B456" s="12"/>
      <c r="C456" s="12"/>
      <c r="D456" s="12"/>
      <c r="E456" s="12"/>
      <c r="F456" s="13"/>
      <c r="G456" s="21"/>
      <c r="H456" s="22" t="str">
        <f>IF(F456="","",IF(OR(E456="Abschreibung (AfA)",E456="Vorsteuer auf Anlagevermögen"),0,ROUND(F456*G456,2)))</f>
        <v/>
      </c>
      <c r="I456" s="22" t="str">
        <f aca="false">IF(F456="","",F456+H456)</f>
        <v/>
      </c>
      <c r="J456" s="12"/>
    </row>
    <row r="457" customFormat="false" ht="15" hidden="false" customHeight="false" outlineLevel="0" collapsed="false">
      <c r="A457" s="11"/>
      <c r="B457" s="12"/>
      <c r="C457" s="12"/>
      <c r="D457" s="12"/>
      <c r="E457" s="12"/>
      <c r="F457" s="13"/>
      <c r="G457" s="21"/>
      <c r="H457" s="22" t="str">
        <f>IF(F457="","",IF(OR(E457="Abschreibung (AfA)",E457="Vorsteuer auf Anlagevermögen"),0,ROUND(F457*G457,2)))</f>
        <v/>
      </c>
      <c r="I457" s="22" t="str">
        <f aca="false">IF(F457="","",F457+H457)</f>
        <v/>
      </c>
      <c r="J457" s="12"/>
    </row>
    <row r="458" customFormat="false" ht="15" hidden="false" customHeight="false" outlineLevel="0" collapsed="false">
      <c r="A458" s="11"/>
      <c r="B458" s="12"/>
      <c r="C458" s="12"/>
      <c r="D458" s="12"/>
      <c r="E458" s="12"/>
      <c r="F458" s="13"/>
      <c r="G458" s="21"/>
      <c r="H458" s="22" t="str">
        <f>IF(F458="","",IF(OR(E458="Abschreibung (AfA)",E458="Vorsteuer auf Anlagevermögen"),0,ROUND(F458*G458,2)))</f>
        <v/>
      </c>
      <c r="I458" s="22" t="str">
        <f aca="false">IF(F458="","",F458+H458)</f>
        <v/>
      </c>
      <c r="J458" s="12"/>
    </row>
    <row r="459" customFormat="false" ht="15" hidden="false" customHeight="false" outlineLevel="0" collapsed="false">
      <c r="A459" s="11"/>
      <c r="B459" s="12"/>
      <c r="C459" s="12"/>
      <c r="D459" s="12"/>
      <c r="E459" s="12"/>
      <c r="F459" s="13"/>
      <c r="G459" s="21"/>
      <c r="H459" s="22" t="str">
        <f>IF(F459="","",IF(OR(E459="Abschreibung (AfA)",E459="Vorsteuer auf Anlagevermögen"),0,ROUND(F459*G459,2)))</f>
        <v/>
      </c>
      <c r="I459" s="22" t="str">
        <f aca="false">IF(F459="","",F459+H459)</f>
        <v/>
      </c>
      <c r="J459" s="12"/>
    </row>
    <row r="460" customFormat="false" ht="15" hidden="false" customHeight="false" outlineLevel="0" collapsed="false">
      <c r="A460" s="11"/>
      <c r="B460" s="12"/>
      <c r="C460" s="12"/>
      <c r="D460" s="12"/>
      <c r="E460" s="12"/>
      <c r="F460" s="13"/>
      <c r="G460" s="21"/>
      <c r="H460" s="22" t="str">
        <f>IF(F460="","",IF(OR(E460="Abschreibung (AfA)",E460="Vorsteuer auf Anlagevermögen"),0,ROUND(F460*G460,2)))</f>
        <v/>
      </c>
      <c r="I460" s="22" t="str">
        <f aca="false">IF(F460="","",F460+H460)</f>
        <v/>
      </c>
      <c r="J460" s="12"/>
    </row>
    <row r="461" customFormat="false" ht="15" hidden="false" customHeight="false" outlineLevel="0" collapsed="false">
      <c r="A461" s="11"/>
      <c r="B461" s="12"/>
      <c r="C461" s="12"/>
      <c r="D461" s="12"/>
      <c r="E461" s="12"/>
      <c r="F461" s="13"/>
      <c r="G461" s="21"/>
      <c r="H461" s="22" t="str">
        <f>IF(F461="","",IF(OR(E461="Abschreibung (AfA)",E461="Vorsteuer auf Anlagevermögen"),0,ROUND(F461*G461,2)))</f>
        <v/>
      </c>
      <c r="I461" s="22" t="str">
        <f aca="false">IF(F461="","",F461+H461)</f>
        <v/>
      </c>
      <c r="J461" s="12"/>
    </row>
    <row r="462" customFormat="false" ht="15" hidden="false" customHeight="false" outlineLevel="0" collapsed="false">
      <c r="A462" s="11"/>
      <c r="B462" s="12"/>
      <c r="C462" s="12"/>
      <c r="D462" s="12"/>
      <c r="E462" s="12"/>
      <c r="F462" s="13"/>
      <c r="G462" s="21"/>
      <c r="H462" s="22" t="str">
        <f>IF(F462="","",IF(OR(E462="Abschreibung (AfA)",E462="Vorsteuer auf Anlagevermögen"),0,ROUND(F462*G462,2)))</f>
        <v/>
      </c>
      <c r="I462" s="22" t="str">
        <f aca="false">IF(F462="","",F462+H462)</f>
        <v/>
      </c>
      <c r="J462" s="12"/>
    </row>
    <row r="463" customFormat="false" ht="15" hidden="false" customHeight="false" outlineLevel="0" collapsed="false">
      <c r="A463" s="11"/>
      <c r="B463" s="12"/>
      <c r="C463" s="12"/>
      <c r="D463" s="12"/>
      <c r="E463" s="12"/>
      <c r="F463" s="13"/>
      <c r="G463" s="21"/>
      <c r="H463" s="22" t="str">
        <f>IF(F463="","",IF(OR(E463="Abschreibung (AfA)",E463="Vorsteuer auf Anlagevermögen"),0,ROUND(F463*G463,2)))</f>
        <v/>
      </c>
      <c r="I463" s="22" t="str">
        <f aca="false">IF(F463="","",F463+H463)</f>
        <v/>
      </c>
      <c r="J463" s="12"/>
    </row>
    <row r="464" customFormat="false" ht="15" hidden="false" customHeight="false" outlineLevel="0" collapsed="false">
      <c r="A464" s="11"/>
      <c r="B464" s="12"/>
      <c r="C464" s="12"/>
      <c r="D464" s="12"/>
      <c r="E464" s="12"/>
      <c r="F464" s="13"/>
      <c r="G464" s="21"/>
      <c r="H464" s="22" t="str">
        <f>IF(F464="","",IF(OR(E464="Abschreibung (AfA)",E464="Vorsteuer auf Anlagevermögen"),0,ROUND(F464*G464,2)))</f>
        <v/>
      </c>
      <c r="I464" s="22" t="str">
        <f aca="false">IF(F464="","",F464+H464)</f>
        <v/>
      </c>
      <c r="J464" s="12"/>
    </row>
    <row r="465" customFormat="false" ht="15" hidden="false" customHeight="false" outlineLevel="0" collapsed="false">
      <c r="A465" s="11"/>
      <c r="B465" s="12"/>
      <c r="C465" s="12"/>
      <c r="D465" s="12"/>
      <c r="E465" s="12"/>
      <c r="F465" s="13"/>
      <c r="G465" s="21"/>
      <c r="H465" s="22" t="str">
        <f>IF(F465="","",IF(OR(E465="Abschreibung (AfA)",E465="Vorsteuer auf Anlagevermögen"),0,ROUND(F465*G465,2)))</f>
        <v/>
      </c>
      <c r="I465" s="22" t="str">
        <f aca="false">IF(F465="","",F465+H465)</f>
        <v/>
      </c>
      <c r="J465" s="12"/>
    </row>
    <row r="466" customFormat="false" ht="15" hidden="false" customHeight="false" outlineLevel="0" collapsed="false">
      <c r="A466" s="11"/>
      <c r="B466" s="12"/>
      <c r="C466" s="12"/>
      <c r="D466" s="12"/>
      <c r="E466" s="12"/>
      <c r="F466" s="13"/>
      <c r="G466" s="21"/>
      <c r="H466" s="22" t="str">
        <f>IF(F466="","",IF(OR(E466="Abschreibung (AfA)",E466="Vorsteuer auf Anlagevermögen"),0,ROUND(F466*G466,2)))</f>
        <v/>
      </c>
      <c r="I466" s="22" t="str">
        <f aca="false">IF(F466="","",F466+H466)</f>
        <v/>
      </c>
      <c r="J466" s="12"/>
    </row>
    <row r="467" customFormat="false" ht="15" hidden="false" customHeight="false" outlineLevel="0" collapsed="false">
      <c r="A467" s="11"/>
      <c r="B467" s="12"/>
      <c r="C467" s="12"/>
      <c r="D467" s="12"/>
      <c r="E467" s="12"/>
      <c r="F467" s="13"/>
      <c r="G467" s="21"/>
      <c r="H467" s="22" t="str">
        <f>IF(F467="","",IF(OR(E467="Abschreibung (AfA)",E467="Vorsteuer auf Anlagevermögen"),0,ROUND(F467*G467,2)))</f>
        <v/>
      </c>
      <c r="I467" s="22" t="str">
        <f aca="false">IF(F467="","",F467+H467)</f>
        <v/>
      </c>
      <c r="J467" s="12"/>
    </row>
    <row r="468" customFormat="false" ht="15" hidden="false" customHeight="false" outlineLevel="0" collapsed="false">
      <c r="A468" s="11"/>
      <c r="B468" s="12"/>
      <c r="C468" s="12"/>
      <c r="D468" s="12"/>
      <c r="E468" s="12"/>
      <c r="F468" s="13"/>
      <c r="G468" s="21"/>
      <c r="H468" s="22" t="str">
        <f>IF(F468="","",IF(OR(E468="Abschreibung (AfA)",E468="Vorsteuer auf Anlagevermögen"),0,ROUND(F468*G468,2)))</f>
        <v/>
      </c>
      <c r="I468" s="22" t="str">
        <f aca="false">IF(F468="","",F468+H468)</f>
        <v/>
      </c>
      <c r="J468" s="12"/>
    </row>
    <row r="469" customFormat="false" ht="15" hidden="false" customHeight="false" outlineLevel="0" collapsed="false">
      <c r="A469" s="11"/>
      <c r="B469" s="12"/>
      <c r="C469" s="12"/>
      <c r="D469" s="12"/>
      <c r="E469" s="12"/>
      <c r="F469" s="13"/>
      <c r="G469" s="21"/>
      <c r="H469" s="22" t="str">
        <f>IF(F469="","",IF(OR(E469="Abschreibung (AfA)",E469="Vorsteuer auf Anlagevermögen"),0,ROUND(F469*G469,2)))</f>
        <v/>
      </c>
      <c r="I469" s="22" t="str">
        <f aca="false">IF(F469="","",F469+H469)</f>
        <v/>
      </c>
      <c r="J469" s="12"/>
    </row>
    <row r="470" customFormat="false" ht="15" hidden="false" customHeight="false" outlineLevel="0" collapsed="false">
      <c r="A470" s="11"/>
      <c r="B470" s="12"/>
      <c r="C470" s="12"/>
      <c r="D470" s="12"/>
      <c r="E470" s="12"/>
      <c r="F470" s="13"/>
      <c r="G470" s="21"/>
      <c r="H470" s="22" t="str">
        <f>IF(F470="","",IF(OR(E470="Abschreibung (AfA)",E470="Vorsteuer auf Anlagevermögen"),0,ROUND(F470*G470,2)))</f>
        <v/>
      </c>
      <c r="I470" s="22" t="str">
        <f aca="false">IF(F470="","",F470+H470)</f>
        <v/>
      </c>
      <c r="J470" s="12"/>
    </row>
    <row r="471" customFormat="false" ht="15" hidden="false" customHeight="false" outlineLevel="0" collapsed="false">
      <c r="A471" s="11"/>
      <c r="B471" s="12"/>
      <c r="C471" s="12"/>
      <c r="D471" s="12"/>
      <c r="E471" s="12"/>
      <c r="F471" s="13"/>
      <c r="G471" s="21"/>
      <c r="H471" s="22" t="str">
        <f>IF(F471="","",IF(OR(E471="Abschreibung (AfA)",E471="Vorsteuer auf Anlagevermögen"),0,ROUND(F471*G471,2)))</f>
        <v/>
      </c>
      <c r="I471" s="22" t="str">
        <f aca="false">IF(F471="","",F471+H471)</f>
        <v/>
      </c>
      <c r="J471" s="12"/>
    </row>
    <row r="472" customFormat="false" ht="15" hidden="false" customHeight="false" outlineLevel="0" collapsed="false">
      <c r="A472" s="11"/>
      <c r="B472" s="12"/>
      <c r="C472" s="12"/>
      <c r="D472" s="12"/>
      <c r="E472" s="12"/>
      <c r="F472" s="13"/>
      <c r="G472" s="21"/>
      <c r="H472" s="22" t="str">
        <f>IF(F472="","",IF(OR(E472="Abschreibung (AfA)",E472="Vorsteuer auf Anlagevermögen"),0,ROUND(F472*G472,2)))</f>
        <v/>
      </c>
      <c r="I472" s="22" t="str">
        <f aca="false">IF(F472="","",F472+H472)</f>
        <v/>
      </c>
      <c r="J472" s="12"/>
    </row>
    <row r="473" customFormat="false" ht="15" hidden="false" customHeight="false" outlineLevel="0" collapsed="false">
      <c r="A473" s="11"/>
      <c r="B473" s="12"/>
      <c r="C473" s="12"/>
      <c r="D473" s="12"/>
      <c r="E473" s="12"/>
      <c r="F473" s="13"/>
      <c r="G473" s="21"/>
      <c r="H473" s="22" t="str">
        <f>IF(F473="","",IF(OR(E473="Abschreibung (AfA)",E473="Vorsteuer auf Anlagevermögen"),0,ROUND(F473*G473,2)))</f>
        <v/>
      </c>
      <c r="I473" s="22" t="str">
        <f aca="false">IF(F473="","",F473+H473)</f>
        <v/>
      </c>
      <c r="J473" s="12"/>
    </row>
    <row r="474" customFormat="false" ht="15" hidden="false" customHeight="false" outlineLevel="0" collapsed="false">
      <c r="A474" s="11"/>
      <c r="B474" s="12"/>
      <c r="C474" s="12"/>
      <c r="D474" s="12"/>
      <c r="E474" s="12"/>
      <c r="F474" s="13"/>
      <c r="G474" s="21"/>
      <c r="H474" s="22" t="str">
        <f>IF(F474="","",IF(OR(E474="Abschreibung (AfA)",E474="Vorsteuer auf Anlagevermögen"),0,ROUND(F474*G474,2)))</f>
        <v/>
      </c>
      <c r="I474" s="22" t="str">
        <f aca="false">IF(F474="","",F474+H474)</f>
        <v/>
      </c>
      <c r="J474" s="12"/>
    </row>
    <row r="475" customFormat="false" ht="15" hidden="false" customHeight="false" outlineLevel="0" collapsed="false">
      <c r="A475" s="11"/>
      <c r="B475" s="12"/>
      <c r="C475" s="12"/>
      <c r="D475" s="12"/>
      <c r="E475" s="12"/>
      <c r="F475" s="13"/>
      <c r="G475" s="21"/>
      <c r="H475" s="22" t="str">
        <f>IF(F475="","",IF(OR(E475="Abschreibung (AfA)",E475="Vorsteuer auf Anlagevermögen"),0,ROUND(F475*G475,2)))</f>
        <v/>
      </c>
      <c r="I475" s="22" t="str">
        <f aca="false">IF(F475="","",F475+H475)</f>
        <v/>
      </c>
      <c r="J475" s="12"/>
    </row>
    <row r="476" customFormat="false" ht="15" hidden="false" customHeight="false" outlineLevel="0" collapsed="false">
      <c r="A476" s="11"/>
      <c r="B476" s="12"/>
      <c r="C476" s="12"/>
      <c r="D476" s="12"/>
      <c r="E476" s="12"/>
      <c r="F476" s="13"/>
      <c r="G476" s="21"/>
      <c r="H476" s="22" t="str">
        <f>IF(F476="","",IF(OR(E476="Abschreibung (AfA)",E476="Vorsteuer auf Anlagevermögen"),0,ROUND(F476*G476,2)))</f>
        <v/>
      </c>
      <c r="I476" s="22" t="str">
        <f aca="false">IF(F476="","",F476+H476)</f>
        <v/>
      </c>
      <c r="J476" s="12"/>
    </row>
    <row r="477" customFormat="false" ht="15" hidden="false" customHeight="false" outlineLevel="0" collapsed="false">
      <c r="A477" s="11"/>
      <c r="B477" s="12"/>
      <c r="C477" s="12"/>
      <c r="D477" s="12"/>
      <c r="E477" s="12"/>
      <c r="F477" s="13"/>
      <c r="G477" s="21"/>
      <c r="H477" s="22" t="str">
        <f>IF(F477="","",IF(OR(E477="Abschreibung (AfA)",E477="Vorsteuer auf Anlagevermögen"),0,ROUND(F477*G477,2)))</f>
        <v/>
      </c>
      <c r="I477" s="22" t="str">
        <f aca="false">IF(F477="","",F477+H477)</f>
        <v/>
      </c>
      <c r="J477" s="12"/>
    </row>
    <row r="478" customFormat="false" ht="15" hidden="false" customHeight="false" outlineLevel="0" collapsed="false">
      <c r="A478" s="11"/>
      <c r="B478" s="12"/>
      <c r="C478" s="12"/>
      <c r="D478" s="12"/>
      <c r="E478" s="12"/>
      <c r="F478" s="13"/>
      <c r="G478" s="21"/>
      <c r="H478" s="22" t="str">
        <f>IF(F478="","",IF(OR(E478="Abschreibung (AfA)",E478="Vorsteuer auf Anlagevermögen"),0,ROUND(F478*G478,2)))</f>
        <v/>
      </c>
      <c r="I478" s="22" t="str">
        <f aca="false">IF(F478="","",F478+H478)</f>
        <v/>
      </c>
      <c r="J478" s="12"/>
    </row>
    <row r="479" customFormat="false" ht="15" hidden="false" customHeight="false" outlineLevel="0" collapsed="false">
      <c r="A479" s="11"/>
      <c r="B479" s="12"/>
      <c r="C479" s="12"/>
      <c r="D479" s="12"/>
      <c r="E479" s="12"/>
      <c r="F479" s="13"/>
      <c r="G479" s="21"/>
      <c r="H479" s="22" t="str">
        <f>IF(F479="","",IF(OR(E479="Abschreibung (AfA)",E479="Vorsteuer auf Anlagevermögen"),0,ROUND(F479*G479,2)))</f>
        <v/>
      </c>
      <c r="I479" s="22" t="str">
        <f aca="false">IF(F479="","",F479+H479)</f>
        <v/>
      </c>
      <c r="J479" s="12"/>
    </row>
    <row r="480" customFormat="false" ht="15" hidden="false" customHeight="false" outlineLevel="0" collapsed="false">
      <c r="A480" s="11"/>
      <c r="B480" s="12"/>
      <c r="C480" s="12"/>
      <c r="D480" s="12"/>
      <c r="E480" s="12"/>
      <c r="F480" s="13"/>
      <c r="G480" s="21"/>
      <c r="H480" s="22" t="str">
        <f>IF(F480="","",IF(OR(E480="Abschreibung (AfA)",E480="Vorsteuer auf Anlagevermögen"),0,ROUND(F480*G480,2)))</f>
        <v/>
      </c>
      <c r="I480" s="22" t="str">
        <f aca="false">IF(F480="","",F480+H480)</f>
        <v/>
      </c>
      <c r="J480" s="12"/>
    </row>
    <row r="481" customFormat="false" ht="15" hidden="false" customHeight="false" outlineLevel="0" collapsed="false">
      <c r="A481" s="11"/>
      <c r="B481" s="12"/>
      <c r="C481" s="12"/>
      <c r="D481" s="12"/>
      <c r="E481" s="12"/>
      <c r="F481" s="13"/>
      <c r="G481" s="21"/>
      <c r="H481" s="22" t="str">
        <f>IF(F481="","",IF(OR(E481="Abschreibung (AfA)",E481="Vorsteuer auf Anlagevermögen"),0,ROUND(F481*G481,2)))</f>
        <v/>
      </c>
      <c r="I481" s="22" t="str">
        <f aca="false">IF(F481="","",F481+H481)</f>
        <v/>
      </c>
      <c r="J481" s="12"/>
    </row>
    <row r="482" customFormat="false" ht="15" hidden="false" customHeight="false" outlineLevel="0" collapsed="false">
      <c r="A482" s="11"/>
      <c r="B482" s="12"/>
      <c r="C482" s="12"/>
      <c r="D482" s="12"/>
      <c r="E482" s="12"/>
      <c r="F482" s="13"/>
      <c r="G482" s="21"/>
      <c r="H482" s="22" t="str">
        <f>IF(F482="","",IF(OR(E482="Abschreibung (AfA)",E482="Vorsteuer auf Anlagevermögen"),0,ROUND(F482*G482,2)))</f>
        <v/>
      </c>
      <c r="I482" s="22" t="str">
        <f aca="false">IF(F482="","",F482+H482)</f>
        <v/>
      </c>
      <c r="J482" s="12"/>
    </row>
    <row r="483" customFormat="false" ht="15" hidden="false" customHeight="false" outlineLevel="0" collapsed="false">
      <c r="A483" s="11"/>
      <c r="B483" s="12"/>
      <c r="C483" s="12"/>
      <c r="D483" s="12"/>
      <c r="E483" s="12"/>
      <c r="F483" s="13"/>
      <c r="G483" s="21"/>
      <c r="H483" s="22" t="str">
        <f>IF(F483="","",IF(OR(E483="Abschreibung (AfA)",E483="Vorsteuer auf Anlagevermögen"),0,ROUND(F483*G483,2)))</f>
        <v/>
      </c>
      <c r="I483" s="22" t="str">
        <f aca="false">IF(F483="","",F483+H483)</f>
        <v/>
      </c>
      <c r="J483" s="12"/>
    </row>
    <row r="484" customFormat="false" ht="15" hidden="false" customHeight="false" outlineLevel="0" collapsed="false">
      <c r="A484" s="11"/>
      <c r="B484" s="12"/>
      <c r="C484" s="12"/>
      <c r="D484" s="12"/>
      <c r="E484" s="12"/>
      <c r="F484" s="13"/>
      <c r="G484" s="21"/>
      <c r="H484" s="22" t="str">
        <f>IF(F484="","",IF(OR(E484="Abschreibung (AfA)",E484="Vorsteuer auf Anlagevermögen"),0,ROUND(F484*G484,2)))</f>
        <v/>
      </c>
      <c r="I484" s="22" t="str">
        <f aca="false">IF(F484="","",F484+H484)</f>
        <v/>
      </c>
      <c r="J484" s="12"/>
    </row>
    <row r="485" customFormat="false" ht="15" hidden="false" customHeight="false" outlineLevel="0" collapsed="false">
      <c r="A485" s="11"/>
      <c r="B485" s="12"/>
      <c r="C485" s="12"/>
      <c r="D485" s="12"/>
      <c r="E485" s="12"/>
      <c r="F485" s="13"/>
      <c r="G485" s="21"/>
      <c r="H485" s="22" t="str">
        <f>IF(F485="","",IF(OR(E485="Abschreibung (AfA)",E485="Vorsteuer auf Anlagevermögen"),0,ROUND(F485*G485,2)))</f>
        <v/>
      </c>
      <c r="I485" s="22" t="str">
        <f aca="false">IF(F485="","",F485+H485)</f>
        <v/>
      </c>
      <c r="J485" s="12"/>
    </row>
    <row r="486" customFormat="false" ht="15" hidden="false" customHeight="false" outlineLevel="0" collapsed="false">
      <c r="A486" s="11"/>
      <c r="B486" s="12"/>
      <c r="C486" s="12"/>
      <c r="D486" s="12"/>
      <c r="E486" s="12"/>
      <c r="F486" s="13"/>
      <c r="G486" s="21"/>
      <c r="H486" s="22" t="str">
        <f>IF(F486="","",IF(OR(E486="Abschreibung (AfA)",E486="Vorsteuer auf Anlagevermögen"),0,ROUND(F486*G486,2)))</f>
        <v/>
      </c>
      <c r="I486" s="22" t="str">
        <f aca="false">IF(F486="","",F486+H486)</f>
        <v/>
      </c>
      <c r="J486" s="12"/>
    </row>
    <row r="487" customFormat="false" ht="15" hidden="false" customHeight="false" outlineLevel="0" collapsed="false">
      <c r="A487" s="11"/>
      <c r="B487" s="12"/>
      <c r="C487" s="12"/>
      <c r="D487" s="12"/>
      <c r="E487" s="12"/>
      <c r="F487" s="13"/>
      <c r="G487" s="21"/>
      <c r="H487" s="22" t="str">
        <f>IF(F487="","",IF(OR(E487="Abschreibung (AfA)",E487="Vorsteuer auf Anlagevermögen"),0,ROUND(F487*G487,2)))</f>
        <v/>
      </c>
      <c r="I487" s="22" t="str">
        <f aca="false">IF(F487="","",F487+H487)</f>
        <v/>
      </c>
      <c r="J487" s="12"/>
    </row>
    <row r="488" customFormat="false" ht="15" hidden="false" customHeight="false" outlineLevel="0" collapsed="false">
      <c r="A488" s="11"/>
      <c r="B488" s="12"/>
      <c r="C488" s="12"/>
      <c r="D488" s="12"/>
      <c r="E488" s="12"/>
      <c r="F488" s="13"/>
      <c r="G488" s="21"/>
      <c r="H488" s="22" t="str">
        <f>IF(F488="","",IF(OR(E488="Abschreibung (AfA)",E488="Vorsteuer auf Anlagevermögen"),0,ROUND(F488*G488,2)))</f>
        <v/>
      </c>
      <c r="I488" s="22" t="str">
        <f aca="false">IF(F488="","",F488+H488)</f>
        <v/>
      </c>
      <c r="J488" s="12"/>
    </row>
    <row r="489" customFormat="false" ht="15" hidden="false" customHeight="false" outlineLevel="0" collapsed="false">
      <c r="A489" s="11"/>
      <c r="B489" s="12"/>
      <c r="C489" s="12"/>
      <c r="D489" s="12"/>
      <c r="E489" s="12"/>
      <c r="F489" s="13"/>
      <c r="G489" s="21"/>
      <c r="H489" s="22" t="str">
        <f>IF(F489="","",IF(OR(E489="Abschreibung (AfA)",E489="Vorsteuer auf Anlagevermögen"),0,ROUND(F489*G489,2)))</f>
        <v/>
      </c>
      <c r="I489" s="22" t="str">
        <f aca="false">IF(F489="","",F489+H489)</f>
        <v/>
      </c>
      <c r="J489" s="12"/>
    </row>
    <row r="490" customFormat="false" ht="15" hidden="false" customHeight="false" outlineLevel="0" collapsed="false">
      <c r="A490" s="11"/>
      <c r="B490" s="12"/>
      <c r="C490" s="12"/>
      <c r="D490" s="12"/>
      <c r="E490" s="12"/>
      <c r="F490" s="13"/>
      <c r="G490" s="21"/>
      <c r="H490" s="22" t="str">
        <f>IF(F490="","",IF(OR(E490="Abschreibung (AfA)",E490="Vorsteuer auf Anlagevermögen"),0,ROUND(F490*G490,2)))</f>
        <v/>
      </c>
      <c r="I490" s="22" t="str">
        <f aca="false">IF(F490="","",F490+H490)</f>
        <v/>
      </c>
      <c r="J490" s="12"/>
    </row>
    <row r="491" customFormat="false" ht="15" hidden="false" customHeight="false" outlineLevel="0" collapsed="false">
      <c r="A491" s="11"/>
      <c r="B491" s="12"/>
      <c r="C491" s="12"/>
      <c r="D491" s="12"/>
      <c r="E491" s="12"/>
      <c r="F491" s="13"/>
      <c r="G491" s="21"/>
      <c r="H491" s="22" t="str">
        <f>IF(F491="","",IF(OR(E491="Abschreibung (AfA)",E491="Vorsteuer auf Anlagevermögen"),0,ROUND(F491*G491,2)))</f>
        <v/>
      </c>
      <c r="I491" s="22" t="str">
        <f aca="false">IF(F491="","",F491+H491)</f>
        <v/>
      </c>
      <c r="J491" s="12"/>
    </row>
    <row r="492" customFormat="false" ht="15" hidden="false" customHeight="false" outlineLevel="0" collapsed="false">
      <c r="A492" s="11"/>
      <c r="B492" s="12"/>
      <c r="C492" s="12"/>
      <c r="D492" s="12"/>
      <c r="E492" s="12"/>
      <c r="F492" s="13"/>
      <c r="G492" s="21"/>
      <c r="H492" s="22" t="str">
        <f>IF(F492="","",IF(OR(E492="Abschreibung (AfA)",E492="Vorsteuer auf Anlagevermögen"),0,ROUND(F492*G492,2)))</f>
        <v/>
      </c>
      <c r="I492" s="22" t="str">
        <f aca="false">IF(F492="","",F492+H492)</f>
        <v/>
      </c>
      <c r="J492" s="12"/>
    </row>
    <row r="493" customFormat="false" ht="15" hidden="false" customHeight="false" outlineLevel="0" collapsed="false">
      <c r="A493" s="11"/>
      <c r="B493" s="12"/>
      <c r="C493" s="12"/>
      <c r="D493" s="12"/>
      <c r="E493" s="12"/>
      <c r="F493" s="13"/>
      <c r="G493" s="21"/>
      <c r="H493" s="22" t="str">
        <f>IF(F493="","",IF(OR(E493="Abschreibung (AfA)",E493="Vorsteuer auf Anlagevermögen"),0,ROUND(F493*G493,2)))</f>
        <v/>
      </c>
      <c r="I493" s="22" t="str">
        <f aca="false">IF(F493="","",F493+H493)</f>
        <v/>
      </c>
      <c r="J493" s="12"/>
    </row>
    <row r="494" customFormat="false" ht="15" hidden="false" customHeight="false" outlineLevel="0" collapsed="false">
      <c r="A494" s="11"/>
      <c r="B494" s="12"/>
      <c r="C494" s="12"/>
      <c r="D494" s="12"/>
      <c r="E494" s="12"/>
      <c r="F494" s="13"/>
      <c r="G494" s="21"/>
      <c r="H494" s="22" t="str">
        <f>IF(F494="","",IF(OR(E494="Abschreibung (AfA)",E494="Vorsteuer auf Anlagevermögen"),0,ROUND(F494*G494,2)))</f>
        <v/>
      </c>
      <c r="I494" s="22" t="str">
        <f aca="false">IF(F494="","",F494+H494)</f>
        <v/>
      </c>
      <c r="J494" s="12"/>
    </row>
    <row r="495" customFormat="false" ht="15" hidden="false" customHeight="false" outlineLevel="0" collapsed="false">
      <c r="A495" s="11"/>
      <c r="B495" s="12"/>
      <c r="C495" s="12"/>
      <c r="D495" s="12"/>
      <c r="E495" s="12"/>
      <c r="F495" s="13"/>
      <c r="G495" s="21"/>
      <c r="H495" s="22" t="str">
        <f>IF(F495="","",IF(OR(E495="Abschreibung (AfA)",E495="Vorsteuer auf Anlagevermögen"),0,ROUND(F495*G495,2)))</f>
        <v/>
      </c>
      <c r="I495" s="22" t="str">
        <f aca="false">IF(F495="","",F495+H495)</f>
        <v/>
      </c>
      <c r="J495" s="12"/>
    </row>
    <row r="496" customFormat="false" ht="15" hidden="false" customHeight="false" outlineLevel="0" collapsed="false">
      <c r="A496" s="11"/>
      <c r="B496" s="12"/>
      <c r="C496" s="12"/>
      <c r="D496" s="12"/>
      <c r="E496" s="12"/>
      <c r="F496" s="13"/>
      <c r="G496" s="21"/>
      <c r="H496" s="22" t="str">
        <f>IF(F496="","",IF(OR(E496="Abschreibung (AfA)",E496="Vorsteuer auf Anlagevermögen"),0,ROUND(F496*G496,2)))</f>
        <v/>
      </c>
      <c r="I496" s="22" t="str">
        <f aca="false">IF(F496="","",F496+H496)</f>
        <v/>
      </c>
      <c r="J496" s="12"/>
    </row>
    <row r="497" customFormat="false" ht="15" hidden="false" customHeight="false" outlineLevel="0" collapsed="false">
      <c r="A497" s="11"/>
      <c r="B497" s="12"/>
      <c r="C497" s="12"/>
      <c r="D497" s="12"/>
      <c r="E497" s="12"/>
      <c r="F497" s="13"/>
      <c r="G497" s="21"/>
      <c r="H497" s="22" t="str">
        <f>IF(F497="","",IF(OR(E497="Abschreibung (AfA)",E497="Vorsteuer auf Anlagevermögen"),0,ROUND(F497*G497,2)))</f>
        <v/>
      </c>
      <c r="I497" s="22" t="str">
        <f aca="false">IF(F497="","",F497+H497)</f>
        <v/>
      </c>
      <c r="J497" s="12"/>
    </row>
    <row r="498" customFormat="false" ht="15" hidden="false" customHeight="false" outlineLevel="0" collapsed="false">
      <c r="A498" s="11"/>
      <c r="B498" s="12"/>
      <c r="C498" s="12"/>
      <c r="D498" s="12"/>
      <c r="E498" s="12"/>
      <c r="F498" s="13"/>
      <c r="G498" s="21"/>
      <c r="H498" s="22" t="str">
        <f>IF(F498="","",IF(OR(E498="Abschreibung (AfA)",E498="Vorsteuer auf Anlagevermögen"),0,ROUND(F498*G498,2)))</f>
        <v/>
      </c>
      <c r="I498" s="22" t="str">
        <f aca="false">IF(F498="","",F498+H498)</f>
        <v/>
      </c>
      <c r="J498" s="12"/>
    </row>
    <row r="499" customFormat="false" ht="15" hidden="false" customHeight="false" outlineLevel="0" collapsed="false">
      <c r="A499" s="11"/>
      <c r="B499" s="12"/>
      <c r="C499" s="12"/>
      <c r="D499" s="12"/>
      <c r="E499" s="12"/>
      <c r="F499" s="13"/>
      <c r="G499" s="21"/>
      <c r="H499" s="22" t="str">
        <f>IF(F499="","",IF(OR(E499="Abschreibung (AfA)",E499="Vorsteuer auf Anlagevermögen"),0,ROUND(F499*G499,2)))</f>
        <v/>
      </c>
      <c r="I499" s="22" t="str">
        <f aca="false">IF(F499="","",F499+H499)</f>
        <v/>
      </c>
      <c r="J499" s="12"/>
    </row>
    <row r="500" customFormat="false" ht="15" hidden="false" customHeight="false" outlineLevel="0" collapsed="false">
      <c r="A500" s="11"/>
      <c r="B500" s="12"/>
      <c r="C500" s="12"/>
      <c r="D500" s="12"/>
      <c r="E500" s="12"/>
      <c r="F500" s="13"/>
      <c r="G500" s="21"/>
      <c r="H500" s="22" t="str">
        <f>IF(F500="","",IF(OR(E500="Abschreibung (AfA)",E500="Vorsteuer auf Anlagevermögen"),0,ROUND(F500*G500,2)))</f>
        <v/>
      </c>
      <c r="I500" s="22" t="str">
        <f aca="false">IF(F500="","",F500+H500)</f>
        <v/>
      </c>
      <c r="J500" s="12"/>
    </row>
    <row r="501" customFormat="false" ht="15" hidden="false" customHeight="false" outlineLevel="0" collapsed="false">
      <c r="A501" s="11"/>
      <c r="B501" s="12"/>
      <c r="C501" s="12"/>
      <c r="D501" s="12"/>
      <c r="E501" s="12"/>
      <c r="F501" s="13"/>
      <c r="G501" s="21"/>
      <c r="H501" s="22" t="str">
        <f>IF(F501="","",IF(OR(E501="Abschreibung (AfA)",E501="Vorsteuer auf Anlagevermögen"),0,ROUND(F501*G501,2)))</f>
        <v/>
      </c>
      <c r="I501" s="22" t="str">
        <f aca="false">IF(F501="","",F501+H501)</f>
        <v/>
      </c>
      <c r="J501" s="12"/>
    </row>
    <row r="502" customFormat="false" ht="15" hidden="false" customHeight="false" outlineLevel="0" collapsed="false">
      <c r="A502" s="11"/>
      <c r="B502" s="12"/>
      <c r="C502" s="12"/>
      <c r="D502" s="12"/>
      <c r="E502" s="12"/>
      <c r="F502" s="13"/>
      <c r="G502" s="21"/>
      <c r="H502" s="22" t="str">
        <f>IF(F502="","",IF(OR(E502="Abschreibung (AfA)",E502="Vorsteuer auf Anlagevermögen"),0,ROUND(F502*G502,2)))</f>
        <v/>
      </c>
      <c r="I502" s="22" t="str">
        <f aca="false">IF(F502="","",F502+H502)</f>
        <v/>
      </c>
      <c r="J502" s="12"/>
    </row>
    <row r="503" customFormat="false" ht="15" hidden="false" customHeight="false" outlineLevel="0" collapsed="false">
      <c r="A503" s="11"/>
      <c r="B503" s="12"/>
      <c r="C503" s="12"/>
      <c r="D503" s="12"/>
      <c r="E503" s="12"/>
      <c r="F503" s="13"/>
      <c r="G503" s="21"/>
      <c r="H503" s="22" t="str">
        <f>IF(F503="","",IF(OR(E503="Abschreibung (AfA)",E503="Vorsteuer auf Anlagevermögen"),0,ROUND(F503*G503,2)))</f>
        <v/>
      </c>
      <c r="I503" s="22" t="str">
        <f aca="false">IF(F503="","",F503+H503)</f>
        <v/>
      </c>
      <c r="J503" s="12"/>
    </row>
    <row r="504" customFormat="false" ht="15" hidden="false" customHeight="false" outlineLevel="0" collapsed="false">
      <c r="A504" s="11"/>
      <c r="B504" s="12"/>
      <c r="C504" s="12"/>
      <c r="D504" s="12"/>
      <c r="E504" s="12"/>
      <c r="F504" s="13"/>
      <c r="G504" s="21"/>
      <c r="H504" s="22" t="str">
        <f>IF(F504="","",IF(OR(E504="Abschreibung (AfA)",E504="Vorsteuer auf Anlagevermögen"),0,ROUND(F504*G504,2)))</f>
        <v/>
      </c>
      <c r="I504" s="22" t="str">
        <f aca="false">IF(F504="","",F504+H504)</f>
        <v/>
      </c>
      <c r="J504" s="12"/>
    </row>
    <row r="505" customFormat="false" ht="15" hidden="false" customHeight="false" outlineLevel="0" collapsed="false">
      <c r="A505" s="11"/>
      <c r="B505" s="12"/>
      <c r="C505" s="12"/>
      <c r="D505" s="12"/>
      <c r="E505" s="12"/>
      <c r="F505" s="13"/>
      <c r="G505" s="21"/>
      <c r="H505" s="22" t="str">
        <f>IF(F505="","",IF(OR(E505="Abschreibung (AfA)",E505="Vorsteuer auf Anlagevermögen"),0,ROUND(F505*G505,2)))</f>
        <v/>
      </c>
      <c r="I505" s="22" t="str">
        <f aca="false">IF(F505="","",F505+H505)</f>
        <v/>
      </c>
      <c r="J505" s="12"/>
    </row>
    <row r="506" customFormat="false" ht="15" hidden="false" customHeight="false" outlineLevel="0" collapsed="false">
      <c r="A506" s="11"/>
      <c r="B506" s="12"/>
      <c r="C506" s="12"/>
      <c r="D506" s="12"/>
      <c r="E506" s="12"/>
      <c r="F506" s="13"/>
      <c r="G506" s="21"/>
      <c r="H506" s="22" t="str">
        <f>IF(F506="","",IF(OR(E506="Abschreibung (AfA)",E506="Vorsteuer auf Anlagevermögen"),0,ROUND(F506*G506,2)))</f>
        <v/>
      </c>
      <c r="I506" s="22" t="str">
        <f aca="false">IF(F506="","",F506+H506)</f>
        <v/>
      </c>
      <c r="J506" s="12"/>
    </row>
    <row r="507" customFormat="false" ht="15" hidden="false" customHeight="false" outlineLevel="0" collapsed="false">
      <c r="A507" s="11"/>
      <c r="B507" s="12"/>
      <c r="C507" s="12"/>
      <c r="D507" s="12"/>
      <c r="E507" s="12"/>
      <c r="F507" s="13"/>
      <c r="G507" s="21"/>
      <c r="H507" s="22" t="str">
        <f>IF(F507="","",IF(OR(E507="Abschreibung (AfA)",E507="Vorsteuer auf Anlagevermögen"),0,ROUND(F507*G507,2)))</f>
        <v/>
      </c>
      <c r="I507" s="22" t="str">
        <f aca="false">IF(F507="","",F507+H507)</f>
        <v/>
      </c>
      <c r="J507" s="12"/>
    </row>
  </sheetData>
  <dataValidations count="3">
    <dataValidation allowBlank="true" error="Bitte einen Wert aus der Liste wählen." errorStyle="stop" errorTitle="Ungültiger Eintrag" operator="between" showDropDown="false" showErrorMessage="false" showInputMessage="false" sqref="D8:D507" type="list">
      <formula1>Listen!$A$2:$A$3</formula1>
      <formula2>0</formula2>
    </dataValidation>
    <dataValidation allowBlank="true" error="Bitte einen Wert aus der Liste wählen." errorStyle="stop" errorTitle="Ungültiger Eintrag" operator="between" showDropDown="false" showErrorMessage="false" showInputMessage="false" sqref="E8:E507" type="list">
      <formula1>'Listen'!$C$2:$C$21</formula1>
      <formula2>0</formula2>
    </dataValidation>
    <dataValidation allowBlank="true" error="Bitte einen Wert aus der Liste wählen." errorStyle="stop" errorTitle="Ungültiger Eintrag" operator="between" showDropDown="false" showErrorMessage="false" showInputMessage="false" sqref="G8:G507" type="list">
      <formula1>Listen!$D$2:$D$4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3" t="s">
        <v>32</v>
      </c>
      <c r="B1" s="23" t="s">
        <v>104</v>
      </c>
      <c r="C1" s="23" t="s">
        <v>105</v>
      </c>
      <c r="D1" s="23" t="s">
        <v>75</v>
      </c>
    </row>
    <row r="2" customFormat="false" ht="15" hidden="false" customHeight="false" outlineLevel="0" collapsed="false">
      <c r="A2" s="23" t="s">
        <v>40</v>
      </c>
      <c r="B2" s="23" t="s">
        <v>41</v>
      </c>
      <c r="C2" s="23" t="s">
        <v>41</v>
      </c>
      <c r="D2" s="23" t="n">
        <v>0.19</v>
      </c>
    </row>
    <row r="3" customFormat="false" ht="15" hidden="false" customHeight="false" outlineLevel="0" collapsed="false">
      <c r="A3" s="23" t="s">
        <v>46</v>
      </c>
      <c r="B3" s="23" t="s">
        <v>51</v>
      </c>
      <c r="C3" s="23" t="s">
        <v>51</v>
      </c>
      <c r="D3" s="23" t="n">
        <v>0.07</v>
      </c>
    </row>
    <row r="4" customFormat="false" ht="15" hidden="false" customHeight="false" outlineLevel="0" collapsed="false">
      <c r="A4" s="23"/>
      <c r="B4" s="23" t="s">
        <v>54</v>
      </c>
      <c r="C4" s="23" t="s">
        <v>86</v>
      </c>
      <c r="D4" s="23" t="n">
        <v>0</v>
      </c>
    </row>
    <row r="5" customFormat="false" ht="15" hidden="false" customHeight="false" outlineLevel="0" collapsed="false">
      <c r="A5" s="23"/>
      <c r="B5" s="23" t="s">
        <v>55</v>
      </c>
      <c r="C5" s="23" t="s">
        <v>54</v>
      </c>
      <c r="D5" s="23"/>
    </row>
    <row r="6" customFormat="false" ht="15" hidden="false" customHeight="false" outlineLevel="0" collapsed="false">
      <c r="A6" s="23"/>
      <c r="B6" s="23" t="s">
        <v>56</v>
      </c>
      <c r="C6" s="23" t="s">
        <v>55</v>
      </c>
      <c r="D6" s="23"/>
    </row>
    <row r="7" customFormat="false" ht="15" hidden="false" customHeight="false" outlineLevel="0" collapsed="false">
      <c r="A7" s="23"/>
      <c r="B7" s="23" t="s">
        <v>47</v>
      </c>
      <c r="C7" s="23" t="s">
        <v>56</v>
      </c>
      <c r="D7" s="23"/>
    </row>
    <row r="8" customFormat="false" ht="15" hidden="false" customHeight="false" outlineLevel="0" collapsed="false">
      <c r="A8" s="23"/>
      <c r="B8" s="23" t="s">
        <v>57</v>
      </c>
      <c r="C8" s="23" t="s">
        <v>47</v>
      </c>
      <c r="D8" s="23"/>
    </row>
    <row r="9" customFormat="false" ht="15" hidden="false" customHeight="false" outlineLevel="0" collapsed="false">
      <c r="A9" s="23"/>
      <c r="B9" s="23" t="s">
        <v>58</v>
      </c>
      <c r="C9" s="23" t="s">
        <v>57</v>
      </c>
      <c r="D9" s="23"/>
    </row>
    <row r="10" customFormat="false" ht="15" hidden="false" customHeight="false" outlineLevel="0" collapsed="false">
      <c r="A10" s="23"/>
      <c r="B10" s="23" t="s">
        <v>59</v>
      </c>
      <c r="C10" s="23" t="s">
        <v>58</v>
      </c>
      <c r="D10" s="23"/>
    </row>
    <row r="11" customFormat="false" ht="15" hidden="false" customHeight="false" outlineLevel="0" collapsed="false">
      <c r="A11" s="23"/>
      <c r="B11" s="23" t="s">
        <v>60</v>
      </c>
      <c r="C11" s="23" t="s">
        <v>59</v>
      </c>
      <c r="D11" s="23"/>
    </row>
    <row r="12" customFormat="false" ht="15" hidden="false" customHeight="false" outlineLevel="0" collapsed="false">
      <c r="A12" s="23"/>
      <c r="B12" s="23" t="s">
        <v>61</v>
      </c>
      <c r="C12" s="23" t="s">
        <v>60</v>
      </c>
      <c r="D12" s="23"/>
    </row>
    <row r="13" customFormat="false" ht="15" hidden="false" customHeight="false" outlineLevel="0" collapsed="false">
      <c r="A13" s="23"/>
      <c r="B13" s="23" t="s">
        <v>62</v>
      </c>
      <c r="C13" s="23" t="s">
        <v>61</v>
      </c>
      <c r="D13" s="23"/>
    </row>
    <row r="14" customFormat="false" ht="15" hidden="false" customHeight="false" outlineLevel="0" collapsed="false">
      <c r="A14" s="23"/>
      <c r="B14" s="23" t="s">
        <v>63</v>
      </c>
      <c r="C14" s="23" t="s">
        <v>62</v>
      </c>
      <c r="D14" s="23"/>
    </row>
    <row r="15" customFormat="false" ht="15" hidden="false" customHeight="false" outlineLevel="0" collapsed="false">
      <c r="A15" s="23"/>
      <c r="B15" s="23" t="s">
        <v>50</v>
      </c>
      <c r="C15" s="23" t="s">
        <v>63</v>
      </c>
      <c r="D15" s="23"/>
    </row>
    <row r="16" customFormat="false" ht="15" hidden="false" customHeight="false" outlineLevel="0" collapsed="false">
      <c r="A16" s="23"/>
      <c r="B16" s="23" t="s">
        <v>64</v>
      </c>
      <c r="C16" s="23" t="s">
        <v>50</v>
      </c>
      <c r="D16" s="23"/>
    </row>
    <row r="17" customFormat="false" ht="15" hidden="false" customHeight="false" outlineLevel="0" collapsed="false">
      <c r="A17" s="23"/>
      <c r="B17" s="23" t="s">
        <v>65</v>
      </c>
      <c r="C17" s="23" t="s">
        <v>64</v>
      </c>
      <c r="D17" s="23"/>
    </row>
    <row r="18" customFormat="false" ht="15" hidden="false" customHeight="false" outlineLevel="0" collapsed="false">
      <c r="A18" s="23"/>
      <c r="B18" s="23" t="s">
        <v>66</v>
      </c>
      <c r="C18" s="23" t="s">
        <v>65</v>
      </c>
      <c r="D18" s="23"/>
    </row>
    <row r="19" customFormat="false" ht="15" hidden="false" customHeight="false" outlineLevel="0" collapsed="false">
      <c r="A19" s="23"/>
      <c r="B19" s="23"/>
      <c r="C19" s="23" t="s">
        <v>66</v>
      </c>
      <c r="D19" s="23"/>
    </row>
    <row r="20" customFormat="false" ht="15" hidden="false" customHeight="false" outlineLevel="0" collapsed="false">
      <c r="A20" s="23"/>
      <c r="B20" s="23"/>
      <c r="C20" s="23" t="s">
        <v>83</v>
      </c>
      <c r="D20" s="23"/>
    </row>
    <row r="21">
      <c r="C21" t="inlineStr">
        <is>
          <t>Vorsteuer auf Anlagevermögen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2026-10-07T11:19:10Z</dcterms:created>
  <dc:creator>openpyxl</dc:creator>
  <dc:description/>
  <dc:language>en-US</dc:language>
  <cp:lastModifiedBy/>
  <dcterms:modified xsi:type="dcterms:W3CDTF">2026-10-07T11:19:10Z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